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refbc.sharepoint.com/sites/HealthyWatershedsInitiative/Shared Documents/ProjectData&amp;Reporting/FinalRep/"/>
    </mc:Choice>
  </mc:AlternateContent>
  <xr:revisionPtr revIDLastSave="147" documentId="8_{3A66C8ED-89E4-48FF-8217-97C1F781DA45}" xr6:coauthVersionLast="47" xr6:coauthVersionMax="47" xr10:uidLastSave="{E4AF34C2-C502-4504-B552-0B213FBDE747}"/>
  <bookViews>
    <workbookView xWindow="28680" yWindow="-120" windowWidth="29040" windowHeight="15840" firstSheet="1" activeTab="1" xr2:uid="{00000000-000D-0000-FFFF-FFFF00000000}"/>
  </bookViews>
  <sheets>
    <sheet name="Data Validation" sheetId="4" state="hidden" r:id="rId1"/>
    <sheet name="Financial Form Template" sheetId="11" r:id="rId2"/>
    <sheet name="Sample of Completed form" sheetId="12" r:id="rId3"/>
  </sheets>
  <definedNames>
    <definedName name="ClimateChange">'Data Validation'!$D$2:$D$12</definedName>
    <definedName name="CostType">'Data Validation'!$H$2:$H$7</definedName>
    <definedName name="Partner">'Data Validation'!$M$2:$M$11</definedName>
    <definedName name="PositionType">'Data Validation'!$P$2:$P$5</definedName>
    <definedName name="_xlnm.Print_Area" localSheetId="1">'Financial Form Template'!$A$1:$R$170</definedName>
    <definedName name="_xlnm.Print_Area" localSheetId="2">'Sample of Completed form'!$A$1:$R$178</definedName>
    <definedName name="PriorityArea">'Data Validation'!$J$2:$J$6</definedName>
    <definedName name="Region">'Data Validation'!$E$2:$E$10</definedName>
    <definedName name="SpatialFile">'Data Validation'!$F$2:$F$3</definedName>
    <definedName name="YesNo">'Data Validation'!$G$2:$G$3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6" i="11" l="1"/>
  <c r="L86" i="11" s="1"/>
  <c r="L81" i="11"/>
  <c r="G58" i="12"/>
  <c r="H58" i="12"/>
  <c r="G37" i="11"/>
  <c r="G42" i="11"/>
  <c r="G51" i="11"/>
  <c r="H51" i="11"/>
  <c r="H55" i="11"/>
  <c r="G55" i="11"/>
  <c r="G40" i="12"/>
  <c r="G45" i="12"/>
  <c r="G54" i="12"/>
  <c r="H54" i="12"/>
  <c r="L83" i="12"/>
  <c r="K86" i="11"/>
  <c r="K94" i="12"/>
  <c r="L85" i="12"/>
  <c r="L84" i="12"/>
  <c r="L86" i="12"/>
  <c r="L87" i="12"/>
  <c r="G60" i="12" l="1"/>
  <c r="G57" i="11"/>
  <c r="G137" i="12" l="1"/>
  <c r="H44" i="12" s="1"/>
  <c r="G120" i="12"/>
  <c r="H43" i="12" s="1"/>
  <c r="H94" i="12"/>
  <c r="G94" i="12"/>
  <c r="F94" i="12"/>
  <c r="E94" i="12"/>
  <c r="D94" i="12"/>
  <c r="L82" i="12"/>
  <c r="L81" i="12"/>
  <c r="L80" i="12"/>
  <c r="L79" i="12"/>
  <c r="L85" i="11"/>
  <c r="L84" i="11"/>
  <c r="L83" i="11"/>
  <c r="L82" i="11"/>
  <c r="L80" i="11"/>
  <c r="L79" i="11"/>
  <c r="L78" i="11"/>
  <c r="L77" i="11"/>
  <c r="G129" i="11"/>
  <c r="H41" i="11" s="1"/>
  <c r="H86" i="11"/>
  <c r="G86" i="11"/>
  <c r="F86" i="11"/>
  <c r="C94" i="12" l="1"/>
  <c r="H45" i="12"/>
  <c r="L94" i="12"/>
  <c r="H34" i="12" s="1"/>
  <c r="H40" i="12" s="1"/>
  <c r="H32" i="11"/>
  <c r="H37" i="11" s="1"/>
  <c r="D86" i="11"/>
  <c r="E86" i="11"/>
  <c r="C86" i="11" l="1"/>
  <c r="H60" i="12"/>
  <c r="G112" i="11"/>
  <c r="H40" i="11" s="1"/>
  <c r="H42" i="11" s="1"/>
  <c r="H57" i="11" s="1"/>
</calcChain>
</file>

<file path=xl/sharedStrings.xml><?xml version="1.0" encoding="utf-8"?>
<sst xmlns="http://schemas.openxmlformats.org/spreadsheetml/2006/main" count="338" uniqueCount="215">
  <si>
    <t>Yes</t>
  </si>
  <si>
    <t>Habitat restoration</t>
  </si>
  <si>
    <t>Women</t>
  </si>
  <si>
    <t>Indigenous Peoples</t>
  </si>
  <si>
    <t>Demographics</t>
  </si>
  <si>
    <t>Youth</t>
  </si>
  <si>
    <t>Y/N</t>
  </si>
  <si>
    <t xml:space="preserve">No </t>
  </si>
  <si>
    <t>Planning</t>
  </si>
  <si>
    <t>Flooding</t>
  </si>
  <si>
    <t>Drought</t>
  </si>
  <si>
    <t>Temperature moderation</t>
  </si>
  <si>
    <t>Species conservation</t>
  </si>
  <si>
    <t>Research</t>
  </si>
  <si>
    <t>Adaptation</t>
  </si>
  <si>
    <t>Mitigation</t>
  </si>
  <si>
    <t>Monitoring</t>
  </si>
  <si>
    <t>Other</t>
  </si>
  <si>
    <t>Region</t>
  </si>
  <si>
    <t>Watershed Renewal</t>
  </si>
  <si>
    <t>Indigenous Partnerships</t>
  </si>
  <si>
    <t>Sustainable Agriculture</t>
  </si>
  <si>
    <t>Healthy Communities</t>
  </si>
  <si>
    <t>Province Wide or Multi-Region</t>
  </si>
  <si>
    <t>Cariboo</t>
  </si>
  <si>
    <t>Kootenay/Boundary</t>
  </si>
  <si>
    <t>Northeast</t>
  </si>
  <si>
    <t>Omineca</t>
  </si>
  <si>
    <t>Thompson/Okanagan</t>
  </si>
  <si>
    <t>Skeena</t>
  </si>
  <si>
    <t>South Coast</t>
  </si>
  <si>
    <t>West Coast</t>
  </si>
  <si>
    <t>Partner</t>
  </si>
  <si>
    <t>NGO</t>
  </si>
  <si>
    <t>Local/regional government</t>
  </si>
  <si>
    <t>Provincial or Federal government</t>
  </si>
  <si>
    <t>First Nation Government</t>
  </si>
  <si>
    <t>Industry Groups, Associations, Crown Corps.</t>
  </si>
  <si>
    <t>Academic/School/Post-Secondary Education</t>
  </si>
  <si>
    <t>Media/Communications</t>
  </si>
  <si>
    <t>Consultants/Private Sector/Professionals</t>
  </si>
  <si>
    <t>Funders</t>
  </si>
  <si>
    <t>Your organization is a:</t>
  </si>
  <si>
    <t>Incorporated Society</t>
  </si>
  <si>
    <t>Registered Charity</t>
  </si>
  <si>
    <t>Indigenous Government</t>
  </si>
  <si>
    <t>Non-Indigenous Government</t>
  </si>
  <si>
    <t xml:space="preserve">Infrastructure </t>
  </si>
  <si>
    <t xml:space="preserve">Fish Friendly Flows </t>
  </si>
  <si>
    <t>Project ID:</t>
  </si>
  <si>
    <t>Expense Items</t>
  </si>
  <si>
    <t>Details (if applicable)</t>
  </si>
  <si>
    <t>Food</t>
  </si>
  <si>
    <t>Subtotal -  General Admin Expenses</t>
  </si>
  <si>
    <t>TOTAL EXPENSES</t>
  </si>
  <si>
    <t>Engagement</t>
  </si>
  <si>
    <t>Communications</t>
  </si>
  <si>
    <t>Admin Expenses</t>
  </si>
  <si>
    <t>Totals</t>
  </si>
  <si>
    <t>REVENUES</t>
  </si>
  <si>
    <t>Subtotal - Engagement</t>
  </si>
  <si>
    <t>ClimateChange</t>
  </si>
  <si>
    <t>SpatialFile</t>
  </si>
  <si>
    <t>PriorityArea</t>
  </si>
  <si>
    <t>YesNo</t>
  </si>
  <si>
    <t>No</t>
  </si>
  <si>
    <t>PositionType</t>
  </si>
  <si>
    <t>Salary</t>
  </si>
  <si>
    <t>CostType</t>
  </si>
  <si>
    <t>Travel</t>
  </si>
  <si>
    <t>Accomodation</t>
  </si>
  <si>
    <t>Equipment purchase</t>
  </si>
  <si>
    <t>Equipment rental</t>
  </si>
  <si>
    <t>KML</t>
  </si>
  <si>
    <t>KMZ</t>
  </si>
  <si>
    <t>Site Costs</t>
  </si>
  <si>
    <t>Description</t>
  </si>
  <si>
    <t>Total:</t>
  </si>
  <si>
    <t xml:space="preserve">Capital/equipment costs </t>
  </si>
  <si>
    <t>D. Capital/Equipment Costs</t>
  </si>
  <si>
    <t>See D. Capital/Equipment Costs</t>
  </si>
  <si>
    <t>Subtotal - Direct Project Expenses</t>
  </si>
  <si>
    <t>C. Site Costs</t>
  </si>
  <si>
    <t>Indirect Project Expenses (Site/Capital Costs)</t>
  </si>
  <si>
    <t>EXPENSES - HWI FUNDING ONLY</t>
  </si>
  <si>
    <t>Total Cash Funding REFBC/HWI</t>
  </si>
  <si>
    <t>HWI Actual (Final)</t>
  </si>
  <si>
    <t>Indigenous</t>
  </si>
  <si>
    <t>Young Adults</t>
  </si>
  <si>
    <t xml:space="preserve">Hourly Rate </t>
  </si>
  <si>
    <t>Subtotal - Indirect Project Expenses</t>
  </si>
  <si>
    <t>Total In-kind (Optional)</t>
  </si>
  <si>
    <t>Mercs/ Benefits % if applicable</t>
  </si>
  <si>
    <t>HWI FUNDED</t>
  </si>
  <si>
    <t xml:space="preserve">Project Name: </t>
  </si>
  <si>
    <t>$</t>
  </si>
  <si>
    <t xml:space="preserve">Reporting on 'in-kind'  is optional and can be estimated as one combined total. </t>
  </si>
  <si>
    <t>Employment &amp; Labour: salaries and contract wages</t>
  </si>
  <si>
    <t>See B. Employment &amp; Labour</t>
  </si>
  <si>
    <t xml:space="preserve">Site costs </t>
  </si>
  <si>
    <t>See C. Site Costs</t>
  </si>
  <si>
    <t xml:space="preserve">Engagement: </t>
  </si>
  <si>
    <t>Ceremony &amp; Protocal: honourariums (elders) or recognition of host Nation(s)</t>
  </si>
  <si>
    <t>Evaluation support</t>
  </si>
  <si>
    <t>Position description</t>
  </si>
  <si>
    <t>HWI funded employment &amp; labour</t>
  </si>
  <si>
    <t xml:space="preserve"> Admin up to 10% </t>
  </si>
  <si>
    <t>HWI Budget (approved Grant Agreement or Amendment)</t>
  </si>
  <si>
    <t>Indirect Project Expenses - see notes in sections C &amp; D</t>
  </si>
  <si>
    <t>Estimated Total HWI funded hours</t>
  </si>
  <si>
    <t>A. Summary Revenues &amp; Expenses</t>
  </si>
  <si>
    <t xml:space="preserve">Direct Project Expenses - examples: salaries &amp; contract wages; 'non-salary/non-wage' training and instruction costs, travel and meeting costs, meals/snacks. Mileages - ($0.53/km) and Per Diem Meal Allowance ($52/day) </t>
  </si>
  <si>
    <t>Notes: Employment &amp; Labour Costs</t>
  </si>
  <si>
    <t>Notes: Revenues &amp; Expenses</t>
  </si>
  <si>
    <t>Notes: Site Costs</t>
  </si>
  <si>
    <t>Site costs examples:</t>
  </si>
  <si>
    <t>- fuel or delivery costs for site prep or travel to site</t>
  </si>
  <si>
    <t>Notes: Capital/Equipment Costs</t>
  </si>
  <si>
    <t>Capital Asset/Equipment Purchases</t>
  </si>
  <si>
    <t>- rental of equipment, vehicles, boats</t>
  </si>
  <si>
    <t>- non wage contract costs such as water sampling processing costs, production of maps</t>
  </si>
  <si>
    <t>- soil, concrete, plant material, site fencing (that stay on the site)</t>
  </si>
  <si>
    <t>Actual (Final)</t>
  </si>
  <si>
    <t>Name of Organization:</t>
  </si>
  <si>
    <t>XXXXXXXXX</t>
  </si>
  <si>
    <t>HWI-2021-XXX</t>
  </si>
  <si>
    <t>Capital/equipment purchases  that are necessary for the project delivery, and which add to the organization's asset base beyond the project timeframe.</t>
  </si>
  <si>
    <t>Total spent outside of BC (if applicable):</t>
  </si>
  <si>
    <t>Total spent outside BC (if applicable):</t>
  </si>
  <si>
    <t>Position description, type, # and demographics:</t>
  </si>
  <si>
    <t>Final Financial Form</t>
  </si>
  <si>
    <t>B. Employment &amp; Labour Costs: HWI funded salaries, hourly and contract wages</t>
  </si>
  <si>
    <t>list each individual position on a single row</t>
  </si>
  <si>
    <t>There should be 1 row for each position i.e.  5 field techs should be shown on five rows.</t>
  </si>
  <si>
    <t>If other sources of cash funding contributed to the project, please indicate the total combined amount from other sources. You do not need to break it down by individual other sources.  Providing details on where other sources are from is optional.</t>
  </si>
  <si>
    <t>Salmon River Society</t>
  </si>
  <si>
    <t>HWI-2021-075</t>
  </si>
  <si>
    <t>radio receivers</t>
  </si>
  <si>
    <t>2 receivers at $5000 each</t>
  </si>
  <si>
    <t>Landscape materials</t>
  </si>
  <si>
    <t>Plants, soil, gravel, rock</t>
  </si>
  <si>
    <t>Project Manager</t>
  </si>
  <si>
    <t>Fisheries Manager</t>
  </si>
  <si>
    <t>Fisheries technician</t>
  </si>
  <si>
    <t>Field worker</t>
  </si>
  <si>
    <t xml:space="preserve">Comments on reason for hiring from outside of BC: </t>
  </si>
  <si>
    <t xml:space="preserve"> </t>
  </si>
  <si>
    <t>Contract for Instream site preparation and deployment (labour)</t>
  </si>
  <si>
    <t>backhoe equipment use and delivery to site</t>
  </si>
  <si>
    <t>Contract for Instream site prep (non-wage/non-labour portion of contract)</t>
  </si>
  <si>
    <t>meeting space and meals for training week (2000 meals, 2000 facility)</t>
  </si>
  <si>
    <t>Archaeological Advsior</t>
  </si>
  <si>
    <t>5 elders x 2 events (honourariums $5000), ceremony event costs ($1000)</t>
  </si>
  <si>
    <t>youth video of project work</t>
  </si>
  <si>
    <t>Training costs (non-wage)</t>
  </si>
  <si>
    <t xml:space="preserve">travel </t>
  </si>
  <si>
    <t>charter bus to/from site for field workers</t>
  </si>
  <si>
    <t>Direct Project Expenses (project staff &amp; contract wages, training, travel costs, accommodation/meals)</t>
  </si>
  <si>
    <t>moved this to honourariums</t>
  </si>
  <si>
    <t>Volunteer Youth Advisory Committee, use of boats and vehicle fleet from Nation</t>
  </si>
  <si>
    <t>BCSRIF, Salmon River Nation</t>
  </si>
  <si>
    <t xml:space="preserve">Briefly describe other sources (optional): </t>
  </si>
  <si>
    <t xml:space="preserve">Briefly describe in kind (optional): </t>
  </si>
  <si>
    <t>Briefly describe in kind (optional):</t>
  </si>
  <si>
    <r>
      <t xml:space="preserve">Type of position </t>
    </r>
    <r>
      <rPr>
        <sz val="11"/>
        <color theme="1"/>
        <rFont val="Arial"/>
        <family val="2"/>
        <scheme val="minor"/>
      </rPr>
      <t>(select from drop down)</t>
    </r>
  </si>
  <si>
    <r>
      <t xml:space="preserve">Non-Target demographic </t>
    </r>
    <r>
      <rPr>
        <sz val="11"/>
        <color theme="1"/>
        <rFont val="Arial"/>
        <family val="2"/>
        <scheme val="minor"/>
      </rPr>
      <t>- indicate  '1' for yes  (blank for no)</t>
    </r>
  </si>
  <si>
    <r>
      <t xml:space="preserve">Target demographic </t>
    </r>
    <r>
      <rPr>
        <sz val="11"/>
        <color theme="1"/>
        <rFont val="Arial"/>
        <family val="2"/>
        <scheme val="minor"/>
      </rPr>
      <t>- indicate  '1' for yes (blank for no)</t>
    </r>
  </si>
  <si>
    <t>Indicate all that apply with a numeric  '1'</t>
  </si>
  <si>
    <t>Total HWI Expense</t>
  </si>
  <si>
    <t>Were any of the positions filled by people living outside of BC? If so, please indicate how many:</t>
  </si>
  <si>
    <r>
      <t xml:space="preserve">HWI funded employment and labour: at intake, project teams reported on all positions, including those funded wholly or in part through other sources of funding; </t>
    </r>
    <r>
      <rPr>
        <b/>
        <sz val="11"/>
        <color rgb="FFFF0000"/>
        <rFont val="Arial"/>
        <family val="2"/>
        <scheme val="minor"/>
      </rPr>
      <t xml:space="preserve">for this final report we are only asking for details on HWI funded positions. </t>
    </r>
  </si>
  <si>
    <t>tools, boat fuel and propane and generator fuel ($500), fencing ($500)</t>
  </si>
  <si>
    <t>notes</t>
  </si>
  <si>
    <t>Salmon River Estuary Restoration</t>
  </si>
  <si>
    <t>Leena@SRS.com</t>
  </si>
  <si>
    <t>Leena Richard</t>
  </si>
  <si>
    <t>Final Financial Form (SAMPLE  COMPLETED FORM)</t>
  </si>
  <si>
    <t>Comments (if applicable) on any significant changes in budget compared to final actual:</t>
  </si>
  <si>
    <t>changes were minor and were generally within the guidelines of the grant agreement. Increase on direct project expenses (just over 10%) was mostly related to increased labour, and was offset by reduced site and capital costs.</t>
  </si>
  <si>
    <t xml:space="preserve">copy &amp; insert additional rows as needed </t>
  </si>
  <si>
    <t>list items and copy &amp; insert additional rows as needed</t>
  </si>
  <si>
    <t>copy &amp; insert additional rows as needed</t>
  </si>
  <si>
    <t>Contract Employee</t>
  </si>
  <si>
    <t>Contractor</t>
  </si>
  <si>
    <t>Honourarium/Stipend</t>
  </si>
  <si>
    <t>Name of Person Completing the Form:</t>
  </si>
  <si>
    <t>Email of Person Completing the Form:</t>
  </si>
  <si>
    <t>Total Cash Funding Other Sources (if applicable)</t>
  </si>
  <si>
    <t>Total In-kind (optional)</t>
  </si>
  <si>
    <t>Direct Project Expenses (project staff &amp; contract wages, training, travel costs, accommodation, meals)</t>
  </si>
  <si>
    <t>list other direct project expenses if applicable e.g. training, travel, accommodation</t>
  </si>
  <si>
    <t>Ceremony &amp; Protocol: honourariums (elders) or recognition of host Nation(s)</t>
  </si>
  <si>
    <t>Capital Expenses: combined total should not typically exceed 25% of total program expenses</t>
  </si>
  <si>
    <t>Total Cash Funding Other Sources (If applicable)</t>
  </si>
  <si>
    <t>Site supplies</t>
  </si>
  <si>
    <t>Examples include computers, monitoring equipment, some vehicles, survey instruments, radio receivers.</t>
  </si>
  <si>
    <t xml:space="preserve">Capital Expenses: combined total should not typically exceed 25% of total program expenses. </t>
  </si>
  <si>
    <t xml:space="preserve">   - Purchases directly related to delivery of project should not typically exceed 15% of the total program expenses.</t>
  </si>
  <si>
    <t xml:space="preserve">   - IT Hardware/Software: directly related to delivery of project should not typically exceed 10% of program expenses.</t>
  </si>
  <si>
    <t xml:space="preserve">    - Describe nature of position e.g. project manager, coordinator, fisheries tech, in stream site prep contractor, GIS tech, etc.</t>
  </si>
  <si>
    <t xml:space="preserve">    - There should be 1 row for each position i.e.  5 field techs should be shown on five rows.  This enables us to capture demographic information for each position. If you have a total of 15 positions, you should have 15 rows with information on each (even if some of the positions are of the same type). </t>
  </si>
  <si>
    <t xml:space="preserve">    - List '1' for each person paid (regardless of whether it is part-time, short term or seasonal - these dimensions will be captured in # hours).</t>
  </si>
  <si>
    <t xml:space="preserve">    - If the position is 50% funded through HWI and 50% through other sources, you indicate '1' for the position, and attribute half (50%) of the hours to HWI in the column on hours.</t>
  </si>
  <si>
    <t xml:space="preserve">    - Demographic information on individual positions will not be shared publicly or in our reports to the Province; it will only be reported on and shared in aggregate form. </t>
  </si>
  <si>
    <t xml:space="preserve">    - Please contact us if you prefer to provide the demographic information in aggregate form yourself, rather than by individual positions on this financial reporting form, and we can make arrangements for an alternate method.</t>
  </si>
  <si>
    <t xml:space="preserve">    - Hours: for contracts with a lump sum total  (not broken down by hours), please estimate the approximate number of hours for the labour part of the contract and put the other portion of the contract expense in site costs. </t>
  </si>
  <si>
    <t xml:space="preserve">Direct Project Expenses - examples: salaries &amp; contract wages; 'non-salary/non-wage' training and instruction costs, travel and meeting costs, meals/snacks. Mileages - ($0.53/km) and Per Diem Meal Allowance ($52/day). </t>
  </si>
  <si>
    <t>Indirect Project Expenses - see notes in sections C &amp; D.</t>
  </si>
  <si>
    <t>- Evaluation &amp; Learning: to fulfill reporting requirements or other learning objectives, participate in research and online or in-person learning with REFBC/WBC or for other project purposes: Guideline is 5% of total program expenses.</t>
  </si>
  <si>
    <t>- Communications: to support costs of creating and supplying high-quality written and/or visual digital content for REFBC/WBC or other project purposes (photography, video, social media). Guideline is greater of $2,000 or 1% of total program expenses.</t>
  </si>
  <si>
    <t>- Ceremony &amp; Protocol: Honouraria for Elders or recognition of host Nation(s); Guideline is greater of $2,000 or 1.5% of total program expenses.</t>
  </si>
  <si>
    <t>Admin - up to 10% of program expenses, for overhead (e.g. Board expenses, Accounting, Audit, Legal Fees; Office Space &amp; Operations; Bank Fees; Insurance).</t>
  </si>
  <si>
    <t>Admin - up to 10% of Program Expenses, for overhead (e.g. Board expenses, Accounting, Audit, Legal Fees; Office Space &amp; Operations; Bank Fees; Insurance).</t>
  </si>
  <si>
    <t xml:space="preserve">    - Non-Target demographic/ Target demographic - please indicate whether the person hired does or does not represent one of the 3 target demographic groups for HWI funding (Indigenous, women, young adults 30 and under).</t>
  </si>
  <si>
    <t xml:space="preserve">    - Type has a drop down choice of salary, contract employee (temporary, auxillary), contractor, honourarium/stipend - choose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</si>
</sst>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_(&quot;$&quot;* #,##0_);_(&quot;$&quot;* \(#,##0\);_(&quot;$&quot;* &quot;-&quot;_);_(@_)"/>
    <numFmt numFmtId="165" formatCode="_(&quot;$&quot;* #,##0.00_);_(&quot;$&quot;* \(#,##0.00\);_(&quot;$&quot;* &quot;-&quot;??_);_(@_)"/>
    <numFmt numFmtId="166" formatCode="&quot;$&quot;#,##0"/>
    <numFmt numFmtId="167" formatCode="&quot;$&quot;#,##0.00"/>
    <numFmt numFmtId="168" formatCode="#,##0.0_);\(#,##0.0\)"/>
    <numFmt numFmtId="169" formatCode="_(&quot;$&quot;* #,##0_);_(&quot;$&quot;* \(#,##0\);_(&quot;$&quot;* &quot;-&quot;??_);_(@_)"/>
  </numFmts>
  <fonts count="57"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color rgb="FF000000"/>
      <name val="Arial"/>
      <family val="2"/>
    </font>
    <font>
      <sz val="10"/>
      <color rgb="FF000000"/>
      <name val="Arial"/>
      <family val="2"/>
    </font>
    <font>
      <sz val="10"/>
      <color rgb="FF000000"/>
      <name val="Arial"/>
      <family val="2"/>
    </font>
    <font>
      <b/>
      <sz val="10"/>
      <name val="Calibri"/>
      <family val="2"/>
    </font>
    <font>
      <sz val="10"/>
      <name val="Calibri"/>
      <family val="2"/>
    </font>
    <font>
      <sz val="11"/>
      <name val="Arial"/>
      <family val="2"/>
      <scheme val="minor"/>
    </font>
    <font>
      <i/>
      <sz val="11"/>
      <name val="Arial"/>
      <family val="2"/>
      <scheme val="minor"/>
    </font>
    <font>
      <sz val="9"/>
      <color theme="1" tint="0.34998626667073579"/>
      <name val="Arial"/>
      <family val="2"/>
      <scheme val="minor"/>
    </font>
    <font>
      <b/>
      <sz val="28"/>
      <color theme="1" tint="0.34998626667073579"/>
      <name val="Arial"/>
      <family val="2"/>
      <scheme val="major"/>
    </font>
    <font>
      <b/>
      <sz val="9"/>
      <color theme="1" tint="0.34998626667073579"/>
      <name val="Arial"/>
      <family val="2"/>
      <scheme val="major"/>
    </font>
    <font>
      <b/>
      <sz val="16"/>
      <color rgb="FF8C6239"/>
      <name val="Arial"/>
      <family val="2"/>
      <scheme val="major"/>
    </font>
    <font>
      <sz val="10"/>
      <color rgb="FF000000"/>
      <name val="Arial"/>
      <family val="2"/>
    </font>
    <font>
      <b/>
      <sz val="11"/>
      <color theme="1"/>
      <name val="Arial"/>
      <family val="2"/>
      <scheme val="minor"/>
    </font>
    <font>
      <sz val="11"/>
      <color rgb="FF3F3F76"/>
      <name val="Arial"/>
      <family val="2"/>
      <scheme val="minor"/>
    </font>
    <font>
      <sz val="11"/>
      <color theme="1"/>
      <name val="Arial"/>
      <family val="2"/>
      <scheme val="major"/>
    </font>
    <font>
      <sz val="11"/>
      <color rgb="FF000000"/>
      <name val="Arial"/>
      <family val="2"/>
      <scheme val="major"/>
    </font>
    <font>
      <b/>
      <sz val="16"/>
      <color theme="1"/>
      <name val="Arial"/>
      <family val="2"/>
      <scheme val="major"/>
    </font>
    <font>
      <sz val="16"/>
      <color rgb="FF000000"/>
      <name val="Arial"/>
      <family val="2"/>
      <scheme val="major"/>
    </font>
    <font>
      <sz val="16"/>
      <color rgb="FF000000"/>
      <name val="Arial"/>
      <family val="2"/>
    </font>
    <font>
      <b/>
      <sz val="11"/>
      <color theme="0"/>
      <name val="Arial"/>
      <family val="2"/>
      <scheme val="minor"/>
    </font>
    <font>
      <sz val="11"/>
      <color rgb="FFFF0000"/>
      <name val="Arial"/>
      <family val="2"/>
      <scheme val="minor"/>
    </font>
    <font>
      <sz val="18"/>
      <color theme="1"/>
      <name val="Arial"/>
      <family val="2"/>
      <scheme val="major"/>
    </font>
    <font>
      <sz val="11"/>
      <color rgb="FF000000"/>
      <name val="Arial"/>
      <family val="2"/>
      <scheme val="minor"/>
    </font>
    <font>
      <sz val="11"/>
      <color theme="1" tint="0.499984740745262"/>
      <name val="Arial"/>
      <family val="2"/>
      <scheme val="minor"/>
    </font>
    <font>
      <b/>
      <sz val="11"/>
      <color rgb="FF00B050"/>
      <name val="Arial"/>
      <family val="2"/>
      <scheme val="minor"/>
    </font>
    <font>
      <i/>
      <sz val="11"/>
      <color theme="1"/>
      <name val="Arial"/>
      <family val="2"/>
      <scheme val="minor"/>
    </font>
    <font>
      <sz val="14"/>
      <color rgb="FF000000"/>
      <name val="Arial"/>
      <family val="2"/>
      <scheme val="minor"/>
    </font>
    <font>
      <b/>
      <sz val="14"/>
      <color rgb="FF8C6239"/>
      <name val="Arial"/>
      <family val="2"/>
      <scheme val="minor"/>
    </font>
    <font>
      <b/>
      <sz val="11"/>
      <color rgb="FF000000"/>
      <name val="Arial"/>
      <family val="2"/>
      <scheme val="minor"/>
    </font>
    <font>
      <i/>
      <sz val="11"/>
      <color rgb="FF000000"/>
      <name val="Arial"/>
      <family val="2"/>
      <scheme val="minor"/>
    </font>
    <font>
      <b/>
      <sz val="11"/>
      <color rgb="FF8C6239"/>
      <name val="Arial"/>
      <family val="2"/>
      <scheme val="minor"/>
    </font>
    <font>
      <b/>
      <sz val="11"/>
      <color rgb="FFFF0000"/>
      <name val="Arial"/>
      <family val="2"/>
      <scheme val="minor"/>
    </font>
    <font>
      <sz val="14"/>
      <color rgb="FF8C6239"/>
      <name val="Arial"/>
      <family val="2"/>
      <scheme val="minor"/>
    </font>
    <font>
      <sz val="14"/>
      <color theme="1" tint="0.34998626667073579"/>
      <name val="Arial"/>
      <family val="2"/>
      <scheme val="minor"/>
    </font>
    <font>
      <b/>
      <sz val="14"/>
      <color theme="1" tint="0.34998626667073579"/>
      <name val="Arial"/>
      <family val="2"/>
      <scheme val="minor"/>
    </font>
    <font>
      <sz val="14"/>
      <color theme="1"/>
      <name val="Arial"/>
      <family val="2"/>
      <scheme val="minor"/>
    </font>
    <font>
      <b/>
      <sz val="11"/>
      <color theme="1" tint="0.34998626667073579"/>
      <name val="Arial"/>
      <family val="2"/>
      <scheme val="minor"/>
    </font>
    <font>
      <strike/>
      <sz val="11"/>
      <color rgb="FF000000"/>
      <name val="Arial"/>
      <family val="2"/>
      <scheme val="minor"/>
    </font>
    <font>
      <sz val="11"/>
      <color theme="1" tint="0.34998626667073579"/>
      <name val="Arial"/>
      <family val="2"/>
      <scheme val="minor"/>
    </font>
    <font>
      <b/>
      <sz val="11"/>
      <name val="Arial"/>
      <family val="2"/>
      <scheme val="minor"/>
    </font>
    <font>
      <b/>
      <strike/>
      <sz val="11"/>
      <color theme="1"/>
      <name val="Arial"/>
      <family val="2"/>
      <scheme val="minor"/>
    </font>
    <font>
      <b/>
      <strike/>
      <sz val="11"/>
      <color theme="2" tint="-0.499984740745262"/>
      <name val="Arial"/>
      <family val="2"/>
      <scheme val="minor"/>
    </font>
    <font>
      <strike/>
      <sz val="11"/>
      <color theme="2" tint="-0.499984740745262"/>
      <name val="Arial"/>
      <family val="2"/>
      <scheme val="minor"/>
    </font>
    <font>
      <strike/>
      <sz val="11"/>
      <name val="Arial"/>
      <family val="2"/>
      <scheme val="minor"/>
    </font>
    <font>
      <b/>
      <strike/>
      <sz val="11"/>
      <color rgb="FF000000"/>
      <name val="Arial"/>
      <family val="2"/>
      <scheme val="minor"/>
    </font>
    <font>
      <sz val="11"/>
      <color rgb="FF000000"/>
      <name val="Arial"/>
      <family val="2"/>
    </font>
    <font>
      <u/>
      <sz val="10"/>
      <color theme="10"/>
      <name val="Arial"/>
      <family val="2"/>
    </font>
  </fonts>
  <fills count="24">
    <fill>
      <patternFill patternType="none"/>
    </fill>
    <fill>
      <patternFill patternType="gray125"/>
    </fill>
    <fill>
      <patternFill patternType="solid">
        <fgColor theme="2"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8990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CC99"/>
      </patternFill>
    </fill>
    <fill>
      <patternFill patternType="solid">
        <fgColor theme="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tint="-0.149998474074526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59999389629810485"/>
        <bgColor theme="2"/>
      </patternFill>
    </fill>
    <fill>
      <patternFill patternType="solid">
        <fgColor theme="5" tint="0.59999389629810485"/>
        <bgColor indexed="64"/>
      </patternFill>
    </fill>
    <fill>
      <patternFill patternType="solid">
        <fgColor theme="4"/>
        <bgColor indexed="64"/>
      </patternFill>
    </fill>
    <fill>
      <patternFill patternType="solid">
        <fgColor theme="4" tint="0.39997558519241921"/>
        <bgColor indexed="64"/>
      </patternFill>
    </fill>
  </fills>
  <borders count="19">
    <border>
      <left/>
      <right/>
      <top/>
      <bottom/>
      <diagonal/>
    </border>
    <border>
      <left style="hair">
        <color auto="1"/>
      </left>
      <right style="hair">
        <color auto="1"/>
      </right>
      <top style="hair">
        <color auto="1"/>
      </top>
      <bottom style="hair">
        <color auto="1"/>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
      <left style="hair">
        <color auto="1"/>
      </left>
      <right style="hair">
        <color auto="1"/>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auto="1"/>
      </top>
      <bottom style="thin">
        <color auto="1"/>
      </bottom>
      <diagonal/>
    </border>
    <border>
      <left style="thin">
        <color indexed="64"/>
      </left>
      <right/>
      <top style="thin">
        <color auto="1"/>
      </top>
      <bottom style="thin">
        <color indexed="64"/>
      </bottom>
      <diagonal/>
    </border>
  </borders>
  <cellStyleXfs count="19">
    <xf numFmtId="0" fontId="0" fillId="0" borderId="0"/>
    <xf numFmtId="44" fontId="12" fillId="0" borderId="0" applyFont="0" applyFill="0" applyBorder="0" applyAlignment="0" applyProtection="0"/>
    <xf numFmtId="0" fontId="9" fillId="0" borderId="0"/>
    <xf numFmtId="0" fontId="8" fillId="0" borderId="0"/>
    <xf numFmtId="0" fontId="17" fillId="0" borderId="0">
      <alignment vertical="center"/>
    </xf>
    <xf numFmtId="0" fontId="18" fillId="0" borderId="0" applyNumberFormat="0" applyProtection="0">
      <alignment vertical="center"/>
    </xf>
    <xf numFmtId="0" fontId="19" fillId="0" borderId="0" applyNumberFormat="0" applyProtection="0">
      <alignment vertical="center"/>
    </xf>
    <xf numFmtId="0" fontId="7" fillId="0" borderId="0"/>
    <xf numFmtId="0" fontId="11" fillId="0" borderId="0"/>
    <xf numFmtId="44" fontId="2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23" fillId="8" borderId="6" applyNumberFormat="0" applyAlignment="0" applyProtection="0"/>
    <xf numFmtId="44" fontId="11" fillId="0" borderId="0" applyFont="0" applyFill="0" applyBorder="0" applyAlignment="0" applyProtection="0"/>
    <xf numFmtId="0" fontId="5" fillId="0" borderId="0"/>
    <xf numFmtId="0" fontId="5" fillId="0" borderId="0"/>
    <xf numFmtId="0" fontId="5" fillId="0" borderId="0"/>
    <xf numFmtId="0" fontId="56" fillId="0" borderId="0" applyNumberFormat="0" applyFill="0" applyBorder="0" applyAlignment="0" applyProtection="0"/>
  </cellStyleXfs>
  <cellXfs count="333">
    <xf numFmtId="0" fontId="0" fillId="0" borderId="0" xfId="0" applyFont="1" applyAlignment="1"/>
    <xf numFmtId="0" fontId="0" fillId="0" borderId="0" xfId="0" applyFont="1" applyAlignment="1">
      <alignment wrapText="1"/>
    </xf>
    <xf numFmtId="0" fontId="0" fillId="0" borderId="0" xfId="0" applyFont="1" applyFill="1" applyAlignment="1"/>
    <xf numFmtId="0" fontId="13" fillId="0" borderId="0" xfId="0" applyFont="1" applyFill="1" applyBorder="1" applyAlignment="1">
      <alignment horizontal="center" vertical="top" wrapText="1"/>
    </xf>
    <xf numFmtId="0" fontId="11" fillId="0" borderId="0" xfId="0" applyFont="1" applyFill="1" applyBorder="1" applyAlignment="1">
      <alignment wrapText="1"/>
    </xf>
    <xf numFmtId="0" fontId="0" fillId="0" borderId="0" xfId="0" applyFont="1" applyFill="1" applyBorder="1" applyAlignment="1"/>
    <xf numFmtId="0" fontId="13"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10" fillId="2" borderId="1" xfId="0" applyFont="1" applyFill="1" applyBorder="1" applyAlignment="1">
      <alignment horizontal="center" wrapText="1"/>
    </xf>
    <xf numFmtId="0" fontId="0" fillId="2" borderId="1" xfId="0" applyFont="1" applyFill="1" applyBorder="1" applyAlignment="1"/>
    <xf numFmtId="0" fontId="14" fillId="0" borderId="1" xfId="0" applyFont="1" applyFill="1" applyBorder="1" applyAlignment="1">
      <alignment horizontal="left" vertical="top" wrapText="1"/>
    </xf>
    <xf numFmtId="0" fontId="11" fillId="0" borderId="1" xfId="0" applyFont="1" applyFill="1" applyBorder="1" applyAlignment="1">
      <alignment wrapText="1"/>
    </xf>
    <xf numFmtId="0" fontId="0" fillId="0" borderId="1" xfId="0" applyFont="1" applyFill="1" applyBorder="1" applyAlignment="1"/>
    <xf numFmtId="0" fontId="0" fillId="0" borderId="1" xfId="0" applyFont="1" applyBorder="1" applyAlignment="1"/>
    <xf numFmtId="0" fontId="13" fillId="0" borderId="1" xfId="0" applyFont="1" applyFill="1" applyBorder="1" applyAlignment="1">
      <alignment horizontal="center" vertical="top" wrapText="1"/>
    </xf>
    <xf numFmtId="166" fontId="13" fillId="0" borderId="1" xfId="0" applyNumberFormat="1" applyFont="1" applyFill="1" applyBorder="1" applyAlignment="1">
      <alignment horizontal="center" vertical="top" wrapText="1"/>
    </xf>
    <xf numFmtId="0" fontId="10" fillId="2" borderId="1" xfId="0" applyFont="1" applyFill="1" applyBorder="1" applyAlignment="1"/>
    <xf numFmtId="0" fontId="10" fillId="2" borderId="1" xfId="0" applyFont="1" applyFill="1" applyBorder="1" applyAlignment="1">
      <alignment horizontal="left"/>
    </xf>
    <xf numFmtId="0" fontId="0" fillId="0" borderId="1" xfId="0" applyFont="1" applyFill="1" applyBorder="1" applyAlignment="1">
      <alignment wrapText="1"/>
    </xf>
    <xf numFmtId="0" fontId="11" fillId="2" borderId="1" xfId="0" applyFont="1" applyFill="1" applyBorder="1" applyAlignment="1"/>
    <xf numFmtId="0" fontId="11" fillId="0" borderId="1" xfId="0" applyFont="1" applyBorder="1" applyAlignment="1"/>
    <xf numFmtId="0" fontId="0" fillId="0" borderId="5" xfId="0" applyFont="1" applyBorder="1" applyAlignment="1"/>
    <xf numFmtId="0" fontId="0" fillId="0" borderId="0" xfId="0" applyFont="1" applyAlignment="1"/>
    <xf numFmtId="0" fontId="20" fillId="0" borderId="0" xfId="5" applyFont="1" applyProtection="1">
      <alignment vertical="center"/>
      <protection locked="0"/>
    </xf>
    <xf numFmtId="0" fontId="24" fillId="0" borderId="0" xfId="10" applyFont="1"/>
    <xf numFmtId="0" fontId="24" fillId="0" borderId="0" xfId="10" applyFont="1" applyAlignment="1">
      <alignment horizontal="center"/>
    </xf>
    <xf numFmtId="0" fontId="25" fillId="0" borderId="0" xfId="0" applyFont="1" applyAlignment="1"/>
    <xf numFmtId="0" fontId="25" fillId="0" borderId="0" xfId="0" applyFont="1" applyFill="1" applyBorder="1" applyAlignment="1"/>
    <xf numFmtId="0" fontId="26" fillId="0" borderId="0" xfId="10" applyFont="1" applyFill="1" applyAlignment="1">
      <alignment horizontal="center"/>
    </xf>
    <xf numFmtId="0" fontId="27" fillId="0" borderId="0" xfId="0" applyFont="1" applyAlignment="1"/>
    <xf numFmtId="0" fontId="28" fillId="0" borderId="0" xfId="0" applyFont="1" applyAlignment="1"/>
    <xf numFmtId="0" fontId="27" fillId="0" borderId="0" xfId="0" applyFont="1" applyFill="1" applyAlignment="1"/>
    <xf numFmtId="0" fontId="24" fillId="0" borderId="0" xfId="10" applyFont="1" applyAlignment="1">
      <alignment horizontal="center"/>
    </xf>
    <xf numFmtId="0" fontId="31" fillId="0" borderId="0" xfId="10" applyFont="1" applyAlignment="1">
      <alignment horizontal="left"/>
    </xf>
    <xf numFmtId="0" fontId="32" fillId="0" borderId="0" xfId="0" applyFont="1" applyFill="1" applyAlignment="1">
      <alignment horizontal="left" vertical="center"/>
    </xf>
    <xf numFmtId="0" fontId="32" fillId="0" borderId="0" xfId="0" applyFont="1" applyFill="1" applyAlignment="1">
      <alignment horizontal="center" vertical="center"/>
    </xf>
    <xf numFmtId="167" fontId="32" fillId="0" borderId="0" xfId="0" applyNumberFormat="1" applyFont="1" applyFill="1" applyBorder="1" applyAlignment="1">
      <alignment horizontal="right" vertical="center"/>
    </xf>
    <xf numFmtId="167" fontId="32" fillId="0" borderId="2" xfId="0" applyNumberFormat="1" applyFont="1" applyFill="1" applyBorder="1" applyAlignment="1">
      <alignment horizontal="right" vertical="center"/>
    </xf>
    <xf numFmtId="0" fontId="32" fillId="0" borderId="0" xfId="0" applyFont="1" applyFill="1" applyAlignment="1">
      <alignment vertical="center"/>
    </xf>
    <xf numFmtId="44" fontId="50" fillId="0" borderId="0" xfId="9" applyFont="1" applyFill="1" applyBorder="1" applyAlignment="1">
      <alignment horizontal="center" vertical="center" wrapText="1"/>
    </xf>
    <xf numFmtId="0" fontId="38" fillId="0" borderId="0" xfId="0" applyFont="1" applyFill="1" applyBorder="1" applyAlignment="1">
      <alignment horizontal="center" vertical="center" wrapText="1"/>
    </xf>
    <xf numFmtId="0" fontId="51" fillId="0" borderId="0" xfId="6" applyFont="1" applyFill="1" applyBorder="1" applyAlignment="1" applyProtection="1">
      <alignment horizontal="center" vertical="center" wrapText="1"/>
      <protection locked="0"/>
    </xf>
    <xf numFmtId="167" fontId="53" fillId="0" borderId="0" xfId="4" applyNumberFormat="1" applyFont="1" applyFill="1" applyBorder="1" applyAlignment="1">
      <alignment vertical="center" wrapText="1"/>
    </xf>
    <xf numFmtId="167" fontId="49" fillId="0" borderId="0" xfId="4" applyNumberFormat="1" applyFont="1" applyFill="1" applyBorder="1" applyAlignment="1">
      <alignment vertical="center" wrapText="1"/>
    </xf>
    <xf numFmtId="167" fontId="47" fillId="0" borderId="0" xfId="0" applyNumberFormat="1" applyFont="1" applyFill="1" applyBorder="1" applyAlignment="1">
      <alignment horizontal="right" vertical="center" wrapText="1"/>
    </xf>
    <xf numFmtId="0" fontId="49" fillId="0" borderId="0" xfId="13" applyFont="1" applyFill="1" applyBorder="1" applyAlignment="1" applyProtection="1">
      <alignment horizontal="left" vertical="center" wrapText="1"/>
      <protection locked="0"/>
    </xf>
    <xf numFmtId="0" fontId="54" fillId="0" borderId="0" xfId="0" applyFont="1" applyFill="1" applyBorder="1" applyAlignment="1">
      <alignment horizontal="center" vertical="center"/>
    </xf>
    <xf numFmtId="167" fontId="53" fillId="0" borderId="0" xfId="4" applyNumberFormat="1" applyFont="1" applyFill="1" applyBorder="1" applyAlignment="1">
      <alignment horizontal="right" vertical="center" wrapText="1"/>
    </xf>
    <xf numFmtId="167" fontId="15" fillId="0" borderId="0" xfId="4" applyNumberFormat="1" applyFont="1" applyFill="1" applyBorder="1" applyAlignment="1">
      <alignment horizontal="right" vertical="center" wrapText="1"/>
    </xf>
    <xf numFmtId="167" fontId="32" fillId="0" borderId="0" xfId="0" applyNumberFormat="1" applyFont="1" applyFill="1" applyBorder="1" applyAlignment="1">
      <alignment horizontal="right" vertical="center" wrapText="1"/>
    </xf>
    <xf numFmtId="0" fontId="32" fillId="0" borderId="0" xfId="0" applyFont="1" applyFill="1" applyBorder="1" applyAlignment="1">
      <alignment vertical="center"/>
    </xf>
    <xf numFmtId="0" fontId="32" fillId="0" borderId="0" xfId="0" applyFont="1" applyAlignment="1">
      <alignment vertical="center"/>
    </xf>
    <xf numFmtId="0" fontId="22" fillId="0" borderId="0" xfId="10" applyFont="1" applyFill="1" applyBorder="1" applyAlignment="1">
      <alignment vertical="center"/>
    </xf>
    <xf numFmtId="0" fontId="22" fillId="0" borderId="0" xfId="10" applyFont="1" applyFill="1" applyBorder="1" applyAlignment="1">
      <alignment horizontal="center" vertical="center"/>
    </xf>
    <xf numFmtId="0" fontId="4" fillId="0" borderId="0" xfId="10" applyFont="1" applyFill="1" applyAlignment="1">
      <alignment vertical="center"/>
    </xf>
    <xf numFmtId="0" fontId="4" fillId="0" borderId="0" xfId="10" applyFont="1" applyAlignment="1">
      <alignment vertical="center"/>
    </xf>
    <xf numFmtId="0" fontId="22" fillId="14" borderId="7" xfId="10" applyFont="1" applyFill="1" applyBorder="1" applyAlignment="1">
      <alignment horizontal="left" vertical="center"/>
    </xf>
    <xf numFmtId="0" fontId="22" fillId="14" borderId="8" xfId="10" applyFont="1" applyFill="1" applyBorder="1" applyAlignment="1">
      <alignment horizontal="left" vertical="center"/>
    </xf>
    <xf numFmtId="0" fontId="22" fillId="0" borderId="0" xfId="10" applyFont="1" applyFill="1" applyBorder="1" applyAlignment="1">
      <alignment horizontal="left" vertical="center"/>
    </xf>
    <xf numFmtId="0" fontId="22" fillId="0" borderId="0" xfId="10" applyFont="1" applyFill="1" applyAlignment="1">
      <alignment horizontal="center" vertical="center"/>
    </xf>
    <xf numFmtId="0" fontId="22" fillId="13" borderId="9" xfId="10" applyFont="1" applyFill="1" applyBorder="1" applyAlignment="1">
      <alignment horizontal="center" vertical="center"/>
    </xf>
    <xf numFmtId="0" fontId="22" fillId="0" borderId="0" xfId="10" applyFont="1" applyFill="1" applyBorder="1" applyAlignment="1">
      <alignment vertical="center" wrapText="1"/>
    </xf>
    <xf numFmtId="0" fontId="30" fillId="0" borderId="0" xfId="10" applyFont="1" applyFill="1" applyAlignment="1">
      <alignment horizontal="center" vertical="center"/>
    </xf>
    <xf numFmtId="0" fontId="4" fillId="0" borderId="0" xfId="10" applyFont="1" applyFill="1" applyAlignment="1">
      <alignment horizontal="center" vertical="center"/>
    </xf>
    <xf numFmtId="0" fontId="22" fillId="0" borderId="9" xfId="10" applyFont="1" applyFill="1" applyBorder="1" applyAlignment="1">
      <alignment horizontal="left" vertical="center"/>
    </xf>
    <xf numFmtId="166" fontId="22" fillId="0" borderId="10" xfId="10" applyNumberFormat="1" applyFont="1" applyFill="1" applyBorder="1" applyAlignment="1">
      <alignment horizontal="right" vertical="center"/>
    </xf>
    <xf numFmtId="0" fontId="4" fillId="0" borderId="0" xfId="10" applyFont="1" applyFill="1" applyBorder="1" applyAlignment="1">
      <alignment horizontal="left" vertical="center"/>
    </xf>
    <xf numFmtId="0" fontId="4" fillId="0" borderId="0" xfId="10" applyFont="1" applyFill="1" applyBorder="1" applyAlignment="1">
      <alignment horizontal="left" vertical="center" wrapText="1"/>
    </xf>
    <xf numFmtId="166" fontId="4" fillId="0" borderId="10" xfId="10" applyNumberFormat="1" applyFont="1" applyFill="1" applyBorder="1" applyAlignment="1">
      <alignment horizontal="right" vertical="center"/>
    </xf>
    <xf numFmtId="166" fontId="22" fillId="0" borderId="0" xfId="10" applyNumberFormat="1" applyFont="1" applyFill="1" applyBorder="1" applyAlignment="1">
      <alignment horizontal="right" vertical="center"/>
    </xf>
    <xf numFmtId="167" fontId="4" fillId="0" borderId="0" xfId="10" applyNumberFormat="1" applyFont="1" applyFill="1" applyBorder="1" applyAlignment="1">
      <alignment vertical="center"/>
    </xf>
    <xf numFmtId="1" fontId="22" fillId="0" borderId="0" xfId="10" applyNumberFormat="1" applyFont="1" applyFill="1" applyBorder="1" applyAlignment="1">
      <alignment horizontal="right" vertical="center"/>
    </xf>
    <xf numFmtId="167" fontId="4" fillId="0" borderId="0" xfId="10" applyNumberFormat="1" applyFont="1" applyFill="1" applyBorder="1" applyAlignment="1">
      <alignment horizontal="center" vertical="center"/>
    </xf>
    <xf numFmtId="0" fontId="4" fillId="0" borderId="9" xfId="10" applyFont="1" applyFill="1" applyBorder="1" applyAlignment="1">
      <alignment vertical="center"/>
    </xf>
    <xf numFmtId="167" fontId="4" fillId="0" borderId="10" xfId="10" applyNumberFormat="1" applyFont="1" applyFill="1" applyBorder="1" applyAlignment="1">
      <alignment horizontal="right" vertical="center"/>
    </xf>
    <xf numFmtId="167" fontId="33" fillId="0" borderId="0" xfId="10" applyNumberFormat="1" applyFont="1" applyFill="1" applyBorder="1" applyAlignment="1">
      <alignment horizontal="center" vertical="center"/>
    </xf>
    <xf numFmtId="167" fontId="4" fillId="0" borderId="12" xfId="10" applyNumberFormat="1" applyFont="1" applyFill="1" applyBorder="1" applyAlignment="1">
      <alignment horizontal="center" vertical="center"/>
    </xf>
    <xf numFmtId="0" fontId="4" fillId="0" borderId="0" xfId="10" applyFont="1" applyFill="1" applyBorder="1" applyAlignment="1">
      <alignment vertical="center"/>
    </xf>
    <xf numFmtId="0" fontId="34" fillId="0" borderId="0" xfId="10" applyFont="1" applyFill="1" applyBorder="1" applyAlignment="1">
      <alignment horizontal="left" vertical="center" wrapText="1"/>
    </xf>
    <xf numFmtId="0" fontId="22" fillId="14" borderId="4" xfId="10" applyFont="1" applyFill="1" applyBorder="1" applyAlignment="1">
      <alignment vertical="center"/>
    </xf>
    <xf numFmtId="0" fontId="22" fillId="14" borderId="8" xfId="10" applyFont="1" applyFill="1" applyBorder="1" applyAlignment="1">
      <alignment vertical="center"/>
    </xf>
    <xf numFmtId="0" fontId="32" fillId="0" borderId="0" xfId="0" applyFont="1" applyBorder="1" applyAlignment="1">
      <alignment vertical="center"/>
    </xf>
    <xf numFmtId="0" fontId="22" fillId="7" borderId="0" xfId="10" applyFont="1" applyFill="1" applyBorder="1" applyAlignment="1">
      <alignment horizontal="center" vertical="center"/>
    </xf>
    <xf numFmtId="0" fontId="22" fillId="3" borderId="4" xfId="10" applyFont="1" applyFill="1" applyBorder="1" applyAlignment="1">
      <alignment vertical="center"/>
    </xf>
    <xf numFmtId="167" fontId="22" fillId="3" borderId="4" xfId="10" applyNumberFormat="1" applyFont="1" applyFill="1" applyBorder="1" applyAlignment="1">
      <alignment vertical="center"/>
    </xf>
    <xf numFmtId="0" fontId="32" fillId="3" borderId="8" xfId="0" applyFont="1" applyFill="1" applyBorder="1" applyAlignment="1">
      <alignment vertical="center"/>
    </xf>
    <xf numFmtId="167" fontId="4" fillId="15" borderId="0" xfId="9" applyNumberFormat="1" applyFont="1" applyFill="1" applyBorder="1" applyAlignment="1">
      <alignment vertical="center"/>
    </xf>
    <xf numFmtId="167" fontId="4" fillId="0" borderId="0" xfId="9" applyNumberFormat="1" applyFont="1" applyBorder="1" applyAlignment="1">
      <alignment vertical="center"/>
    </xf>
    <xf numFmtId="167" fontId="4" fillId="13" borderId="2" xfId="9" applyNumberFormat="1" applyFont="1" applyFill="1" applyBorder="1" applyAlignment="1">
      <alignment vertical="center"/>
    </xf>
    <xf numFmtId="0" fontId="4" fillId="0" borderId="0" xfId="10" applyFont="1" applyFill="1" applyBorder="1" applyAlignment="1">
      <alignment vertical="center" wrapText="1"/>
    </xf>
    <xf numFmtId="0" fontId="22" fillId="0" borderId="0" xfId="10" applyFont="1" applyBorder="1" applyAlignment="1">
      <alignment horizontal="left" vertical="center" wrapText="1"/>
    </xf>
    <xf numFmtId="167" fontId="4" fillId="0" borderId="2" xfId="9" applyNumberFormat="1" applyFont="1" applyBorder="1" applyAlignment="1">
      <alignment vertical="center"/>
    </xf>
    <xf numFmtId="167" fontId="4" fillId="3" borderId="0" xfId="9" applyNumberFormat="1" applyFont="1" applyFill="1" applyBorder="1" applyAlignment="1">
      <alignment vertical="center"/>
    </xf>
    <xf numFmtId="167" fontId="4" fillId="17" borderId="0" xfId="9" applyNumberFormat="1" applyFont="1" applyFill="1" applyBorder="1" applyAlignment="1">
      <alignment vertical="center"/>
    </xf>
    <xf numFmtId="167" fontId="4" fillId="18" borderId="0" xfId="9" applyNumberFormat="1" applyFont="1" applyFill="1" applyBorder="1" applyAlignment="1">
      <alignment vertical="center"/>
    </xf>
    <xf numFmtId="167" fontId="4" fillId="6" borderId="2" xfId="9" applyNumberFormat="1" applyFont="1" applyFill="1" applyBorder="1" applyAlignment="1">
      <alignment vertical="center"/>
    </xf>
    <xf numFmtId="0" fontId="22" fillId="0" borderId="0" xfId="10" applyFont="1" applyBorder="1" applyAlignment="1">
      <alignment horizontal="left" vertical="center"/>
    </xf>
    <xf numFmtId="167" fontId="4" fillId="0" borderId="3" xfId="9" applyNumberFormat="1" applyFont="1" applyBorder="1" applyAlignment="1">
      <alignment vertical="center"/>
    </xf>
    <xf numFmtId="0" fontId="22" fillId="3" borderId="4" xfId="10" applyFont="1" applyFill="1" applyBorder="1" applyAlignment="1">
      <alignment vertical="center" wrapText="1"/>
    </xf>
    <xf numFmtId="0" fontId="4" fillId="0" borderId="0" xfId="10" applyFont="1" applyBorder="1" applyAlignment="1">
      <alignment horizontal="left" vertical="center" wrapText="1"/>
    </xf>
    <xf numFmtId="167" fontId="22" fillId="13" borderId="3" xfId="9" applyNumberFormat="1" applyFont="1" applyFill="1" applyBorder="1" applyAlignment="1">
      <alignment vertical="center"/>
    </xf>
    <xf numFmtId="0" fontId="22" fillId="0" borderId="0" xfId="10" applyFont="1" applyFill="1" applyAlignment="1">
      <alignment horizontal="left" vertical="center"/>
    </xf>
    <xf numFmtId="0" fontId="4" fillId="0" borderId="0" xfId="10" applyFont="1" applyFill="1" applyAlignment="1">
      <alignment horizontal="left" vertical="center"/>
    </xf>
    <xf numFmtId="0" fontId="15" fillId="0" borderId="0" xfId="10" applyFont="1" applyFill="1" applyAlignment="1">
      <alignment horizontal="left" vertical="center"/>
    </xf>
    <xf numFmtId="0" fontId="15" fillId="0" borderId="0" xfId="10" quotePrefix="1" applyFont="1" applyFill="1" applyAlignment="1">
      <alignment horizontal="left" vertical="center"/>
    </xf>
    <xf numFmtId="0" fontId="4" fillId="0" borderId="0" xfId="10" quotePrefix="1" applyFont="1" applyAlignment="1">
      <alignment horizontal="left" vertical="center"/>
    </xf>
    <xf numFmtId="0" fontId="4" fillId="0" borderId="0" xfId="10" applyFont="1" applyAlignment="1">
      <alignment horizontal="left" vertical="center"/>
    </xf>
    <xf numFmtId="0" fontId="22" fillId="4" borderId="15" xfId="0"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15" xfId="0" applyFont="1" applyFill="1" applyBorder="1" applyAlignment="1">
      <alignment vertical="center" wrapText="1"/>
    </xf>
    <xf numFmtId="0" fontId="32" fillId="4" borderId="15" xfId="0" applyFont="1" applyFill="1" applyBorder="1" applyAlignment="1">
      <alignment vertical="center" wrapText="1"/>
    </xf>
    <xf numFmtId="0" fontId="32" fillId="4" borderId="15" xfId="0" applyFont="1" applyFill="1" applyBorder="1" applyAlignment="1">
      <alignment horizontal="right" vertical="center" wrapText="1"/>
    </xf>
    <xf numFmtId="9" fontId="32" fillId="0" borderId="0" xfId="0" applyNumberFormat="1" applyFont="1" applyFill="1" applyBorder="1" applyAlignment="1">
      <alignment vertical="center" wrapText="1"/>
    </xf>
    <xf numFmtId="165" fontId="32" fillId="0" borderId="0" xfId="0" applyNumberFormat="1" applyFont="1" applyFill="1" applyBorder="1" applyAlignment="1">
      <alignment vertical="center"/>
    </xf>
    <xf numFmtId="0" fontId="32" fillId="0" borderId="2" xfId="0" applyFont="1" applyFill="1" applyBorder="1" applyAlignment="1">
      <alignment vertical="center" wrapText="1"/>
    </xf>
    <xf numFmtId="9" fontId="32" fillId="0" borderId="2" xfId="0" applyNumberFormat="1" applyFont="1" applyFill="1" applyBorder="1" applyAlignment="1">
      <alignment vertical="center" wrapText="1"/>
    </xf>
    <xf numFmtId="0" fontId="32" fillId="0" borderId="2" xfId="0" applyFont="1" applyFill="1" applyBorder="1" applyAlignment="1">
      <alignment vertical="center"/>
    </xf>
    <xf numFmtId="0" fontId="22" fillId="10" borderId="14" xfId="0" applyFont="1" applyFill="1" applyBorder="1" applyAlignment="1">
      <alignment vertical="center" wrapText="1"/>
    </xf>
    <xf numFmtId="0" fontId="22" fillId="10" borderId="11" xfId="0" applyFont="1" applyFill="1" applyBorder="1" applyAlignment="1">
      <alignment vertical="center" wrapText="1"/>
    </xf>
    <xf numFmtId="0" fontId="22" fillId="10" borderId="15" xfId="0" applyFont="1" applyFill="1" applyBorder="1" applyAlignment="1">
      <alignment vertical="center" wrapText="1"/>
    </xf>
    <xf numFmtId="0" fontId="22" fillId="12" borderId="15" xfId="0" applyFont="1" applyFill="1" applyBorder="1" applyAlignment="1">
      <alignment vertical="center" wrapText="1"/>
    </xf>
    <xf numFmtId="0" fontId="22" fillId="0" borderId="0" xfId="0" applyFont="1" applyFill="1" applyBorder="1" applyAlignment="1">
      <alignment vertical="center" wrapText="1"/>
    </xf>
    <xf numFmtId="44" fontId="22" fillId="0" borderId="0" xfId="9" applyFont="1" applyFill="1" applyBorder="1" applyAlignment="1">
      <alignment vertical="center" wrapText="1"/>
    </xf>
    <xf numFmtId="0" fontId="22" fillId="0" borderId="0" xfId="0" applyFont="1" applyFill="1" applyBorder="1" applyAlignment="1">
      <alignment vertical="center"/>
    </xf>
    <xf numFmtId="0" fontId="40" fillId="0" borderId="0" xfId="5" applyFont="1" applyFill="1" applyBorder="1" applyAlignment="1" applyProtection="1">
      <alignment vertical="center"/>
      <protection locked="0"/>
    </xf>
    <xf numFmtId="44" fontId="32" fillId="0" borderId="0" xfId="9" applyFont="1" applyFill="1" applyBorder="1" applyAlignment="1">
      <alignment vertical="center" wrapText="1"/>
    </xf>
    <xf numFmtId="0" fontId="32" fillId="0" borderId="0" xfId="0" applyNumberFormat="1" applyFont="1" applyFill="1" applyBorder="1" applyAlignment="1">
      <alignment vertical="center" wrapText="1"/>
    </xf>
    <xf numFmtId="169" fontId="32" fillId="0" borderId="0" xfId="0" applyNumberFormat="1" applyFont="1" applyFill="1" applyBorder="1" applyAlignment="1">
      <alignment vertical="center"/>
    </xf>
    <xf numFmtId="0" fontId="4" fillId="0" borderId="0" xfId="0" applyFont="1" applyFill="1" applyBorder="1" applyAlignment="1">
      <alignment vertical="center" wrapText="1"/>
    </xf>
    <xf numFmtId="44" fontId="22" fillId="0" borderId="0" xfId="9" applyFont="1" applyFill="1" applyBorder="1" applyAlignment="1">
      <alignment vertical="center"/>
    </xf>
    <xf numFmtId="44" fontId="32" fillId="0" borderId="0" xfId="9"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Border="1" applyAlignment="1">
      <alignment vertical="center" wrapText="1"/>
    </xf>
    <xf numFmtId="0" fontId="32" fillId="0" borderId="0" xfId="0" applyFont="1" applyAlignment="1">
      <alignment vertical="center" wrapText="1"/>
    </xf>
    <xf numFmtId="0" fontId="32" fillId="0" borderId="0" xfId="0" applyFont="1" applyFill="1" applyBorder="1" applyAlignment="1">
      <alignment horizontal="left" vertical="center" wrapText="1"/>
    </xf>
    <xf numFmtId="0" fontId="46" fillId="0" borderId="0" xfId="5" applyFont="1" applyFill="1" applyBorder="1" applyAlignment="1" applyProtection="1">
      <alignment horizontal="left" vertical="center"/>
      <protection locked="0"/>
    </xf>
    <xf numFmtId="0" fontId="29" fillId="0" borderId="0" xfId="4" applyFont="1" applyFill="1" applyBorder="1" applyAlignment="1" applyProtection="1">
      <alignment vertical="center"/>
      <protection locked="0"/>
    </xf>
    <xf numFmtId="0" fontId="47" fillId="0" borderId="0" xfId="0" applyFont="1" applyFill="1" applyBorder="1" applyAlignment="1">
      <alignment vertical="center" wrapText="1"/>
    </xf>
    <xf numFmtId="0" fontId="48" fillId="0" borderId="0" xfId="4" applyFont="1" applyFill="1" applyBorder="1" applyAlignment="1" applyProtection="1">
      <alignment vertical="center" wrapText="1"/>
      <protection locked="0"/>
    </xf>
    <xf numFmtId="164" fontId="29" fillId="0" borderId="0" xfId="4" applyNumberFormat="1" applyFont="1" applyFill="1" applyBorder="1" applyAlignment="1" applyProtection="1">
      <alignment horizontal="center" vertical="center" textRotation="90" wrapText="1"/>
      <protection locked="0"/>
    </xf>
    <xf numFmtId="0" fontId="47" fillId="0" borderId="0" xfId="0" applyFont="1" applyFill="1" applyBorder="1" applyAlignment="1">
      <alignment vertical="center"/>
    </xf>
    <xf numFmtId="3" fontId="32" fillId="0" borderId="0" xfId="0" applyNumberFormat="1" applyFont="1" applyFill="1" applyBorder="1" applyAlignment="1">
      <alignment horizontal="right" vertical="center" wrapText="1"/>
    </xf>
    <xf numFmtId="3" fontId="52" fillId="0" borderId="0" xfId="0" applyNumberFormat="1" applyFont="1" applyFill="1" applyBorder="1" applyAlignment="1">
      <alignment vertical="center" wrapText="1"/>
    </xf>
    <xf numFmtId="0" fontId="52" fillId="0" borderId="0" xfId="0" applyFont="1" applyFill="1" applyBorder="1" applyAlignment="1">
      <alignment vertical="center" wrapText="1"/>
    </xf>
    <xf numFmtId="167" fontId="53" fillId="0" borderId="0" xfId="4" applyNumberFormat="1" applyFont="1" applyFill="1" applyBorder="1" applyAlignment="1" applyProtection="1">
      <alignment horizontal="right" vertical="center" wrapText="1"/>
      <protection locked="0"/>
    </xf>
    <xf numFmtId="0" fontId="47" fillId="0" borderId="0" xfId="0" applyFont="1" applyAlignment="1">
      <alignment vertical="center"/>
    </xf>
    <xf numFmtId="0" fontId="32" fillId="0" borderId="0" xfId="0" applyFont="1" applyAlignment="1">
      <alignment horizontal="left" vertical="center" wrapText="1"/>
    </xf>
    <xf numFmtId="164" fontId="29" fillId="0" borderId="0" xfId="4" applyNumberFormat="1" applyFont="1" applyFill="1" applyBorder="1" applyAlignment="1" applyProtection="1">
      <alignment horizontal="center" vertical="center" textRotation="90" wrapText="1"/>
      <protection locked="0"/>
    </xf>
    <xf numFmtId="167" fontId="15" fillId="0" borderId="0" xfId="4" applyNumberFormat="1" applyFont="1" applyFill="1" applyBorder="1" applyAlignment="1" applyProtection="1">
      <alignment horizontal="right" vertical="center" wrapText="1"/>
      <protection locked="0"/>
    </xf>
    <xf numFmtId="0" fontId="15" fillId="0" borderId="0" xfId="0" applyFont="1" applyFill="1" applyBorder="1" applyAlignment="1">
      <alignment vertical="center"/>
    </xf>
    <xf numFmtId="0" fontId="38" fillId="0" borderId="0" xfId="0" applyFont="1" applyAlignment="1">
      <alignment horizontal="left" vertical="center" wrapText="1"/>
    </xf>
    <xf numFmtId="0" fontId="32" fillId="0" borderId="0" xfId="0" applyFont="1" applyAlignment="1">
      <alignment horizontal="left" vertical="center"/>
    </xf>
    <xf numFmtId="0" fontId="36" fillId="0" borderId="0" xfId="0" applyFont="1" applyFill="1" applyBorder="1" applyAlignment="1">
      <alignment vertical="center"/>
    </xf>
    <xf numFmtId="0" fontId="37" fillId="0" borderId="0" xfId="5" applyFont="1" applyAlignment="1" applyProtection="1">
      <alignment vertical="center"/>
      <protection locked="0"/>
    </xf>
    <xf numFmtId="0" fontId="36" fillId="0" borderId="0" xfId="0" applyFont="1" applyAlignment="1">
      <alignment vertical="center"/>
    </xf>
    <xf numFmtId="0" fontId="37" fillId="0" borderId="0" xfId="5" applyFont="1" applyFill="1" applyBorder="1" applyAlignment="1" applyProtection="1">
      <alignment vertical="center"/>
      <protection locked="0"/>
    </xf>
    <xf numFmtId="0" fontId="37" fillId="0" borderId="0" xfId="16" applyFont="1" applyBorder="1" applyAlignment="1" applyProtection="1">
      <alignment vertical="center"/>
      <protection locked="0"/>
    </xf>
    <xf numFmtId="0" fontId="42" fillId="0" borderId="0" xfId="16" applyFont="1" applyBorder="1" applyAlignment="1" applyProtection="1">
      <alignment vertical="center"/>
      <protection locked="0"/>
    </xf>
    <xf numFmtId="0" fontId="43" fillId="0" borderId="0" xfId="4" applyFont="1" applyBorder="1" applyAlignment="1" applyProtection="1">
      <alignment vertical="center"/>
      <protection locked="0"/>
    </xf>
    <xf numFmtId="0" fontId="44" fillId="0" borderId="0" xfId="5" applyFont="1" applyBorder="1" applyAlignment="1" applyProtection="1">
      <alignment vertical="center"/>
      <protection locked="0"/>
    </xf>
    <xf numFmtId="0" fontId="45" fillId="0" borderId="0" xfId="16" applyFont="1" applyFill="1" applyBorder="1" applyAlignment="1">
      <alignmen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6" fillId="0" borderId="0" xfId="0" applyFont="1" applyAlignment="1">
      <alignment vertical="center" wrapText="1"/>
    </xf>
    <xf numFmtId="0" fontId="42" fillId="0" borderId="0" xfId="16" applyFont="1" applyAlignment="1" applyProtection="1">
      <alignment vertical="center"/>
      <protection locked="0"/>
    </xf>
    <xf numFmtId="0" fontId="43" fillId="0" borderId="0" xfId="4" applyFont="1" applyAlignment="1" applyProtection="1">
      <alignment vertical="center"/>
      <protection locked="0"/>
    </xf>
    <xf numFmtId="0" fontId="44" fillId="0" borderId="0" xfId="5" applyFont="1" applyAlignment="1" applyProtection="1">
      <alignment vertical="center"/>
      <protection locked="0"/>
    </xf>
    <xf numFmtId="0" fontId="45" fillId="0" borderId="0" xfId="16" applyFont="1" applyAlignment="1">
      <alignment vertical="center"/>
    </xf>
    <xf numFmtId="0" fontId="36" fillId="0" borderId="0" xfId="0" applyFont="1" applyAlignment="1">
      <alignment horizontal="left" vertical="center" wrapText="1"/>
    </xf>
    <xf numFmtId="0" fontId="3" fillId="0" borderId="9" xfId="10" applyFont="1" applyFill="1" applyBorder="1" applyAlignment="1">
      <alignment vertical="center"/>
    </xf>
    <xf numFmtId="0" fontId="3" fillId="0" borderId="11" xfId="10" applyFont="1" applyFill="1" applyBorder="1" applyAlignment="1">
      <alignment vertical="center"/>
    </xf>
    <xf numFmtId="0" fontId="22" fillId="15" borderId="14" xfId="0" applyFont="1" applyFill="1" applyBorder="1" applyAlignment="1">
      <alignment vertical="center" wrapText="1"/>
    </xf>
    <xf numFmtId="0" fontId="22" fillId="15" borderId="11" xfId="0" applyFont="1" applyFill="1" applyBorder="1" applyAlignment="1">
      <alignment vertical="center" wrapText="1"/>
    </xf>
    <xf numFmtId="0" fontId="22" fillId="15" borderId="15" xfId="0" applyFont="1" applyFill="1" applyBorder="1" applyAlignment="1">
      <alignment vertical="center" wrapText="1"/>
    </xf>
    <xf numFmtId="0" fontId="3" fillId="12" borderId="0" xfId="0" applyFont="1" applyFill="1" applyBorder="1" applyAlignment="1">
      <alignment vertical="center" wrapText="1"/>
    </xf>
    <xf numFmtId="0" fontId="3" fillId="0" borderId="9" xfId="10" quotePrefix="1" applyFont="1" applyFill="1" applyBorder="1" applyAlignment="1">
      <alignment horizontal="left" vertical="center"/>
    </xf>
    <xf numFmtId="1" fontId="22" fillId="0" borderId="12" xfId="10" applyNumberFormat="1" applyFont="1" applyFill="1" applyBorder="1" applyAlignment="1">
      <alignment horizontal="right" vertical="center"/>
    </xf>
    <xf numFmtId="0" fontId="22" fillId="0" borderId="11" xfId="10" applyFont="1" applyFill="1" applyBorder="1" applyAlignment="1">
      <alignment horizontal="left" vertical="center"/>
    </xf>
    <xf numFmtId="166" fontId="22" fillId="0" borderId="12" xfId="10" applyNumberFormat="1" applyFont="1" applyFill="1" applyBorder="1" applyAlignment="1">
      <alignment horizontal="right" vertical="center"/>
    </xf>
    <xf numFmtId="166" fontId="3" fillId="0" borderId="10" xfId="10" applyNumberFormat="1" applyFont="1" applyFill="1" applyBorder="1" applyAlignment="1">
      <alignment horizontal="right" vertical="center"/>
    </xf>
    <xf numFmtId="1" fontId="3" fillId="0" borderId="12" xfId="10" applyNumberFormat="1" applyFont="1" applyFill="1" applyBorder="1" applyAlignment="1">
      <alignment horizontal="right" vertical="center"/>
    </xf>
    <xf numFmtId="167" fontId="3" fillId="0" borderId="10" xfId="10" applyNumberFormat="1" applyFont="1" applyFill="1" applyBorder="1" applyAlignment="1">
      <alignment horizontal="right" vertical="center"/>
    </xf>
    <xf numFmtId="167" fontId="3" fillId="0" borderId="12" xfId="10" applyNumberFormat="1" applyFont="1" applyFill="1" applyBorder="1" applyAlignment="1">
      <alignment horizontal="center" vertical="center"/>
    </xf>
    <xf numFmtId="0" fontId="22" fillId="14" borderId="7" xfId="10" applyFont="1" applyFill="1" applyBorder="1" applyAlignment="1">
      <alignment vertical="center"/>
    </xf>
    <xf numFmtId="0" fontId="22" fillId="3" borderId="7" xfId="10" applyFont="1" applyFill="1" applyBorder="1" applyAlignment="1">
      <alignment vertical="center"/>
    </xf>
    <xf numFmtId="0" fontId="4" fillId="0" borderId="9" xfId="10" applyFont="1" applyBorder="1" applyAlignment="1">
      <alignment vertical="center"/>
    </xf>
    <xf numFmtId="167" fontId="22" fillId="15" borderId="10" xfId="9" applyNumberFormat="1" applyFont="1" applyFill="1" applyBorder="1" applyAlignment="1">
      <alignment vertical="center"/>
    </xf>
    <xf numFmtId="0" fontId="35" fillId="0" borderId="9" xfId="10" quotePrefix="1" applyFont="1" applyBorder="1" applyAlignment="1">
      <alignment vertical="center" wrapText="1"/>
    </xf>
    <xf numFmtId="167" fontId="22" fillId="0" borderId="10" xfId="9" applyNumberFormat="1" applyFont="1" applyBorder="1" applyAlignment="1">
      <alignment vertical="center"/>
    </xf>
    <xf numFmtId="0" fontId="35" fillId="0" borderId="9" xfId="10" applyFont="1" applyBorder="1" applyAlignment="1">
      <alignment vertical="center" wrapText="1"/>
    </xf>
    <xf numFmtId="0" fontId="4" fillId="0" borderId="9" xfId="10" applyFont="1" applyBorder="1" applyAlignment="1">
      <alignment vertical="center" wrapText="1"/>
    </xf>
    <xf numFmtId="0" fontId="22" fillId="13" borderId="11" xfId="10" applyFont="1" applyFill="1" applyBorder="1" applyAlignment="1">
      <alignment vertical="center" wrapText="1"/>
    </xf>
    <xf numFmtId="167" fontId="22" fillId="13" borderId="12" xfId="9" applyNumberFormat="1" applyFont="1" applyFill="1" applyBorder="1" applyAlignment="1">
      <alignment vertical="center"/>
    </xf>
    <xf numFmtId="0" fontId="22" fillId="0" borderId="9" xfId="10" applyFont="1" applyBorder="1" applyAlignment="1">
      <alignment vertical="center" wrapText="1"/>
    </xf>
    <xf numFmtId="167" fontId="22" fillId="0" borderId="12" xfId="9" applyNumberFormat="1" applyFont="1" applyBorder="1" applyAlignment="1">
      <alignment vertical="center"/>
    </xf>
    <xf numFmtId="167" fontId="22" fillId="3" borderId="10" xfId="9" applyNumberFormat="1" applyFont="1" applyFill="1" applyBorder="1" applyAlignment="1">
      <alignment vertical="center"/>
    </xf>
    <xf numFmtId="167" fontId="22" fillId="17" borderId="10" xfId="9" applyNumberFormat="1" applyFont="1" applyFill="1" applyBorder="1" applyAlignment="1">
      <alignment vertical="center"/>
    </xf>
    <xf numFmtId="167" fontId="22" fillId="18" borderId="10" xfId="9" applyNumberFormat="1" applyFont="1" applyFill="1" applyBorder="1" applyAlignment="1">
      <alignment vertical="center"/>
    </xf>
    <xf numFmtId="0" fontId="22" fillId="6" borderId="11" xfId="10" applyFont="1" applyFill="1" applyBorder="1" applyAlignment="1">
      <alignment vertical="center"/>
    </xf>
    <xf numFmtId="167" fontId="22" fillId="6" borderId="12" xfId="9" applyNumberFormat="1" applyFont="1" applyFill="1" applyBorder="1" applyAlignment="1">
      <alignment vertical="center"/>
    </xf>
    <xf numFmtId="0" fontId="22" fillId="0" borderId="9" xfId="10" applyFont="1" applyBorder="1" applyAlignment="1">
      <alignment vertical="center"/>
    </xf>
    <xf numFmtId="167" fontId="22" fillId="0" borderId="17" xfId="9" applyNumberFormat="1" applyFont="1" applyBorder="1" applyAlignment="1">
      <alignment vertical="center"/>
    </xf>
    <xf numFmtId="0" fontId="22" fillId="3" borderId="7" xfId="10" applyFont="1" applyFill="1" applyBorder="1" applyAlignment="1">
      <alignment vertical="center" wrapText="1"/>
    </xf>
    <xf numFmtId="0" fontId="3" fillId="0" borderId="9" xfId="10" applyFont="1" applyBorder="1" applyAlignment="1">
      <alignment vertical="center" wrapText="1"/>
    </xf>
    <xf numFmtId="0" fontId="22" fillId="6" borderId="11" xfId="10" applyFont="1" applyFill="1" applyBorder="1" applyAlignment="1">
      <alignment vertical="center" wrapText="1"/>
    </xf>
    <xf numFmtId="167" fontId="22" fillId="13" borderId="17" xfId="9" applyNumberFormat="1" applyFont="1" applyFill="1" applyBorder="1" applyAlignment="1">
      <alignment vertical="center"/>
    </xf>
    <xf numFmtId="167" fontId="32" fillId="12" borderId="14" xfId="0" applyNumberFormat="1" applyFont="1" applyFill="1" applyBorder="1" applyAlignment="1">
      <alignment vertical="center"/>
    </xf>
    <xf numFmtId="0" fontId="29" fillId="5" borderId="7" xfId="4" applyFont="1" applyFill="1" applyBorder="1" applyAlignment="1" applyProtection="1">
      <alignment horizontal="left" vertical="center"/>
      <protection locked="0"/>
    </xf>
    <xf numFmtId="0" fontId="29" fillId="5" borderId="4" xfId="4" applyFont="1" applyFill="1" applyBorder="1" applyAlignment="1" applyProtection="1">
      <alignment horizontal="left" vertical="center"/>
      <protection locked="0"/>
    </xf>
    <xf numFmtId="0" fontId="29" fillId="5" borderId="4" xfId="4" applyFont="1" applyFill="1" applyBorder="1" applyAlignment="1" applyProtection="1">
      <alignment vertical="center"/>
      <protection locked="0"/>
    </xf>
    <xf numFmtId="0" fontId="29" fillId="5" borderId="4" xfId="5" applyFont="1" applyFill="1" applyBorder="1" applyAlignment="1" applyProtection="1">
      <alignment vertical="center"/>
      <protection locked="0"/>
    </xf>
    <xf numFmtId="0" fontId="29" fillId="5" borderId="8" xfId="4" applyFont="1" applyFill="1" applyBorder="1" applyAlignment="1" applyProtection="1">
      <alignment vertical="center"/>
      <protection locked="0"/>
    </xf>
    <xf numFmtId="0" fontId="49" fillId="0" borderId="9" xfId="6" applyFont="1" applyBorder="1" applyAlignment="1" applyProtection="1">
      <alignment horizontal="center" vertical="center" wrapText="1"/>
      <protection locked="0"/>
    </xf>
    <xf numFmtId="44" fontId="22" fillId="0" borderId="10" xfId="9" applyFont="1" applyBorder="1" applyAlignment="1">
      <alignment horizontal="center" vertical="center" wrapText="1"/>
    </xf>
    <xf numFmtId="0" fontId="16" fillId="0" borderId="9" xfId="13" quotePrefix="1" applyFont="1" applyFill="1" applyBorder="1" applyAlignment="1" applyProtection="1">
      <alignment horizontal="left" vertical="center" wrapText="1"/>
      <protection locked="0"/>
    </xf>
    <xf numFmtId="167" fontId="4" fillId="0" borderId="10" xfId="9" applyNumberFormat="1" applyFont="1" applyFill="1" applyBorder="1" applyAlignment="1">
      <alignment vertical="center" wrapText="1"/>
    </xf>
    <xf numFmtId="0" fontId="15" fillId="0" borderId="9" xfId="13" applyFont="1" applyFill="1" applyBorder="1" applyAlignment="1" applyProtection="1">
      <alignment horizontal="left" vertical="center" wrapText="1"/>
      <protection locked="0"/>
    </xf>
    <xf numFmtId="0" fontId="49" fillId="19" borderId="11" xfId="4" applyFont="1" applyFill="1" applyBorder="1" applyAlignment="1" applyProtection="1">
      <alignment horizontal="left" vertical="center" wrapText="1"/>
      <protection locked="0"/>
    </xf>
    <xf numFmtId="0" fontId="49" fillId="19" borderId="2" xfId="4" applyFont="1" applyFill="1" applyBorder="1" applyAlignment="1" applyProtection="1">
      <alignment horizontal="left" vertical="center" wrapText="1"/>
      <protection locked="0"/>
    </xf>
    <xf numFmtId="168" fontId="49" fillId="20" borderId="2" xfId="4" applyNumberFormat="1" applyFont="1" applyFill="1" applyBorder="1" applyAlignment="1" applyProtection="1">
      <alignment horizontal="right" vertical="center" wrapText="1"/>
      <protection locked="0"/>
    </xf>
    <xf numFmtId="167" fontId="49" fillId="20" borderId="2" xfId="4" applyNumberFormat="1" applyFont="1" applyFill="1" applyBorder="1" applyAlignment="1" applyProtection="1">
      <alignment horizontal="right" vertical="center" wrapText="1"/>
      <protection locked="0"/>
    </xf>
    <xf numFmtId="167" fontId="32" fillId="12" borderId="14" xfId="0" applyNumberFormat="1" applyFont="1" applyFill="1" applyBorder="1" applyAlignment="1">
      <alignment horizontal="right" vertical="center"/>
    </xf>
    <xf numFmtId="0" fontId="29" fillId="9" borderId="7" xfId="4" applyFont="1" applyFill="1" applyBorder="1" applyAlignment="1" applyProtection="1">
      <alignment horizontal="left" vertical="center"/>
      <protection locked="0"/>
    </xf>
    <xf numFmtId="0" fontId="29" fillId="9" borderId="4" xfId="4" applyFont="1" applyFill="1" applyBorder="1" applyAlignment="1" applyProtection="1">
      <alignment horizontal="left" vertical="center"/>
      <protection locked="0"/>
    </xf>
    <xf numFmtId="0" fontId="29" fillId="9" borderId="4" xfId="4" applyFont="1" applyFill="1" applyBorder="1" applyAlignment="1" applyProtection="1">
      <alignment vertical="center"/>
      <protection locked="0"/>
    </xf>
    <xf numFmtId="0" fontId="29" fillId="9" borderId="4" xfId="5" applyFont="1" applyFill="1" applyBorder="1" applyAlignment="1" applyProtection="1">
      <alignment vertical="center"/>
      <protection locked="0"/>
    </xf>
    <xf numFmtId="0" fontId="29" fillId="9" borderId="8" xfId="4" applyFont="1" applyFill="1" applyBorder="1" applyAlignment="1" applyProtection="1">
      <alignment vertical="center"/>
      <protection locked="0"/>
    </xf>
    <xf numFmtId="167" fontId="15" fillId="0" borderId="10" xfId="4" applyNumberFormat="1" applyFont="1" applyBorder="1" applyAlignment="1" applyProtection="1">
      <alignment horizontal="right" vertical="center" wrapText="1"/>
      <protection locked="0"/>
    </xf>
    <xf numFmtId="0" fontId="15" fillId="11" borderId="11" xfId="0" applyFont="1" applyFill="1" applyBorder="1" applyAlignment="1">
      <alignment vertical="center"/>
    </xf>
    <xf numFmtId="0" fontId="22" fillId="12" borderId="14" xfId="0" applyFont="1" applyFill="1" applyBorder="1" applyAlignment="1">
      <alignment vertical="center" wrapText="1"/>
    </xf>
    <xf numFmtId="0" fontId="38" fillId="16" borderId="7" xfId="0" applyFont="1" applyFill="1" applyBorder="1" applyAlignment="1">
      <alignment vertical="center"/>
    </xf>
    <xf numFmtId="0" fontId="32" fillId="16" borderId="4" xfId="0" applyFont="1" applyFill="1" applyBorder="1" applyAlignment="1">
      <alignment vertical="center"/>
    </xf>
    <xf numFmtId="0" fontId="29" fillId="16" borderId="4" xfId="6" applyFont="1" applyFill="1" applyBorder="1" applyAlignment="1" applyProtection="1">
      <alignment vertical="center"/>
      <protection locked="0"/>
    </xf>
    <xf numFmtId="0" fontId="29" fillId="16" borderId="4" xfId="6" applyFont="1" applyFill="1" applyBorder="1" applyAlignment="1" applyProtection="1">
      <alignment vertical="center" wrapText="1"/>
      <protection locked="0"/>
    </xf>
    <xf numFmtId="0" fontId="32" fillId="16" borderId="4" xfId="0" applyFont="1" applyFill="1" applyBorder="1" applyAlignment="1">
      <alignment horizontal="left" vertical="center"/>
    </xf>
    <xf numFmtId="0" fontId="32" fillId="16" borderId="4" xfId="0" applyFont="1" applyFill="1" applyBorder="1" applyAlignment="1">
      <alignment horizontal="center" vertical="center"/>
    </xf>
    <xf numFmtId="0" fontId="32" fillId="16" borderId="8" xfId="0" applyFont="1" applyFill="1" applyBorder="1" applyAlignment="1">
      <alignment vertical="center"/>
    </xf>
    <xf numFmtId="0" fontId="55" fillId="0" borderId="9" xfId="0" applyFont="1" applyFill="1" applyBorder="1" applyAlignment="1">
      <alignment wrapText="1"/>
    </xf>
    <xf numFmtId="167" fontId="32" fillId="0" borderId="10" xfId="0" applyNumberFormat="1" applyFont="1" applyFill="1" applyBorder="1" applyAlignment="1">
      <alignment horizontal="right" vertical="center"/>
    </xf>
    <xf numFmtId="0" fontId="11" fillId="0" borderId="9" xfId="0" applyFont="1" applyFill="1" applyBorder="1" applyAlignment="1">
      <alignment wrapText="1"/>
    </xf>
    <xf numFmtId="0" fontId="32" fillId="0" borderId="9" xfId="0" applyFont="1" applyFill="1" applyBorder="1" applyAlignment="1">
      <alignment vertical="center"/>
    </xf>
    <xf numFmtId="0" fontId="32" fillId="0" borderId="9" xfId="0" applyFont="1" applyFill="1" applyBorder="1" applyAlignment="1">
      <alignment vertical="center" wrapText="1"/>
    </xf>
    <xf numFmtId="0" fontId="32" fillId="0" borderId="11" xfId="0" applyFont="1" applyFill="1" applyBorder="1" applyAlignment="1">
      <alignment vertical="center" wrapText="1"/>
    </xf>
    <xf numFmtId="167" fontId="32" fillId="0" borderId="12" xfId="0" applyNumberFormat="1" applyFont="1" applyFill="1" applyBorder="1" applyAlignment="1">
      <alignment horizontal="right" vertical="center"/>
    </xf>
    <xf numFmtId="0" fontId="22" fillId="10" borderId="2" xfId="0" applyFont="1" applyFill="1" applyBorder="1" applyAlignment="1">
      <alignment vertical="center" wrapText="1"/>
    </xf>
    <xf numFmtId="167" fontId="32" fillId="10" borderId="2" xfId="0" applyNumberFormat="1" applyFont="1" applyFill="1" applyBorder="1" applyAlignment="1">
      <alignment vertical="center"/>
    </xf>
    <xf numFmtId="9" fontId="32" fillId="10" borderId="2" xfId="0" applyNumberFormat="1" applyFont="1" applyFill="1" applyBorder="1" applyAlignment="1">
      <alignment vertical="center" wrapText="1"/>
    </xf>
    <xf numFmtId="0" fontId="32" fillId="10" borderId="2" xfId="0" applyFont="1" applyFill="1" applyBorder="1" applyAlignment="1">
      <alignment vertical="center"/>
    </xf>
    <xf numFmtId="167" fontId="38" fillId="10" borderId="12" xfId="0" applyNumberFormat="1" applyFont="1" applyFill="1" applyBorder="1" applyAlignment="1">
      <alignment vertical="center"/>
    </xf>
    <xf numFmtId="0" fontId="39" fillId="0" borderId="9" xfId="0" applyFont="1" applyFill="1" applyBorder="1" applyAlignment="1">
      <alignment vertical="center"/>
    </xf>
    <xf numFmtId="0" fontId="39" fillId="0" borderId="9" xfId="0" applyFont="1" applyFill="1" applyBorder="1" applyAlignment="1">
      <alignment vertical="center" wrapText="1"/>
    </xf>
    <xf numFmtId="0" fontId="22" fillId="15" borderId="2" xfId="0" applyFont="1" applyFill="1" applyBorder="1" applyAlignment="1">
      <alignment vertical="center" wrapText="1"/>
    </xf>
    <xf numFmtId="167" fontId="32" fillId="15" borderId="2" xfId="0" applyNumberFormat="1" applyFont="1" applyFill="1" applyBorder="1" applyAlignment="1">
      <alignment vertical="center"/>
    </xf>
    <xf numFmtId="9" fontId="32" fillId="15" borderId="2" xfId="0" applyNumberFormat="1" applyFont="1" applyFill="1" applyBorder="1" applyAlignment="1">
      <alignment vertical="center" wrapText="1"/>
    </xf>
    <xf numFmtId="0" fontId="32" fillId="15" borderId="2" xfId="0" applyFont="1" applyFill="1" applyBorder="1" applyAlignment="1">
      <alignment vertical="center"/>
    </xf>
    <xf numFmtId="167" fontId="38" fillId="15" borderId="12" xfId="0" applyNumberFormat="1" applyFont="1" applyFill="1" applyBorder="1" applyAlignment="1">
      <alignment vertical="center"/>
    </xf>
    <xf numFmtId="0" fontId="15" fillId="21" borderId="11" xfId="0" applyFont="1" applyFill="1" applyBorder="1" applyAlignment="1">
      <alignment vertical="center"/>
    </xf>
    <xf numFmtId="0" fontId="29" fillId="0" borderId="0" xfId="0" applyFont="1" applyFill="1" applyAlignment="1">
      <alignment horizontal="left" vertical="center"/>
    </xf>
    <xf numFmtId="0" fontId="32" fillId="22" borderId="0" xfId="0" applyFont="1" applyFill="1" applyAlignment="1">
      <alignment vertical="center"/>
    </xf>
    <xf numFmtId="0" fontId="34" fillId="22" borderId="0" xfId="10" applyFont="1" applyFill="1" applyBorder="1" applyAlignment="1">
      <alignment horizontal="left" vertical="center" wrapText="1"/>
    </xf>
    <xf numFmtId="0" fontId="3" fillId="0" borderId="0" xfId="10" applyFont="1" applyFill="1" applyBorder="1" applyAlignment="1">
      <alignment vertical="center"/>
    </xf>
    <xf numFmtId="0" fontId="22" fillId="23" borderId="7" xfId="10" applyFont="1" applyFill="1" applyBorder="1" applyAlignment="1">
      <alignment horizontal="left" vertical="center"/>
    </xf>
    <xf numFmtId="0" fontId="22" fillId="23" borderId="8" xfId="10" applyFont="1" applyFill="1" applyBorder="1" applyAlignment="1">
      <alignment horizontal="left" vertical="center"/>
    </xf>
    <xf numFmtId="0" fontId="22" fillId="23" borderId="7" xfId="10" applyFont="1" applyFill="1" applyBorder="1" applyAlignment="1">
      <alignment vertical="center"/>
    </xf>
    <xf numFmtId="0" fontId="22" fillId="23" borderId="4" xfId="10" applyFont="1" applyFill="1" applyBorder="1" applyAlignment="1">
      <alignment vertical="center"/>
    </xf>
    <xf numFmtId="0" fontId="22" fillId="23" borderId="8" xfId="10" applyFont="1" applyFill="1" applyBorder="1" applyAlignment="1">
      <alignment vertical="center"/>
    </xf>
    <xf numFmtId="44" fontId="22" fillId="0" borderId="10" xfId="9" applyFont="1" applyBorder="1" applyAlignment="1">
      <alignment horizontal="right" vertical="center" wrapText="1"/>
    </xf>
    <xf numFmtId="0" fontId="24" fillId="0" borderId="0" xfId="10" applyFont="1" applyFill="1" applyAlignment="1">
      <alignment horizontal="center" vertical="center"/>
    </xf>
    <xf numFmtId="0" fontId="31" fillId="12" borderId="0" xfId="10" applyFont="1" applyFill="1" applyAlignment="1">
      <alignment horizontal="left"/>
    </xf>
    <xf numFmtId="0" fontId="56" fillId="0" borderId="0" xfId="18" applyFill="1" applyBorder="1" applyAlignment="1">
      <alignment vertical="center"/>
    </xf>
    <xf numFmtId="167" fontId="22" fillId="0" borderId="0" xfId="9" applyNumberFormat="1" applyFont="1" applyFill="1" applyBorder="1" applyAlignment="1">
      <alignment vertical="center"/>
    </xf>
    <xf numFmtId="0" fontId="22" fillId="12" borderId="0" xfId="10" applyFont="1" applyFill="1" applyBorder="1" applyAlignment="1">
      <alignment horizontal="left" vertical="center"/>
    </xf>
    <xf numFmtId="167" fontId="22" fillId="12" borderId="0" xfId="9" applyNumberFormat="1" applyFont="1" applyFill="1" applyBorder="1" applyAlignment="1">
      <alignment vertical="center"/>
    </xf>
    <xf numFmtId="0" fontId="22" fillId="12" borderId="0" xfId="0" applyFont="1" applyFill="1" applyBorder="1" applyAlignment="1">
      <alignment vertical="center" wrapText="1"/>
    </xf>
    <xf numFmtId="167" fontId="38" fillId="19" borderId="12" xfId="0" applyNumberFormat="1" applyFont="1" applyFill="1" applyBorder="1" applyAlignment="1">
      <alignment horizontal="right" vertical="center"/>
    </xf>
    <xf numFmtId="167" fontId="38" fillId="11" borderId="12" xfId="0" applyNumberFormat="1" applyFont="1" applyFill="1" applyBorder="1" applyAlignment="1">
      <alignment horizontal="right" vertical="center"/>
    </xf>
    <xf numFmtId="167" fontId="38" fillId="21" borderId="12" xfId="0" applyNumberFormat="1" applyFont="1" applyFill="1" applyBorder="1" applyAlignment="1">
      <alignment horizontal="right" vertical="center"/>
    </xf>
    <xf numFmtId="0" fontId="2" fillId="0" borderId="9" xfId="10" applyFont="1" applyFill="1" applyBorder="1" applyAlignment="1">
      <alignment vertical="center" wrapText="1"/>
    </xf>
    <xf numFmtId="0" fontId="2" fillId="0" borderId="9" xfId="10" applyFont="1" applyFill="1" applyBorder="1" applyAlignment="1">
      <alignment vertical="center"/>
    </xf>
    <xf numFmtId="0" fontId="2" fillId="0" borderId="9" xfId="10" applyFont="1" applyBorder="1" applyAlignment="1">
      <alignment vertical="center" wrapText="1"/>
    </xf>
    <xf numFmtId="0" fontId="2" fillId="0" borderId="0" xfId="10" quotePrefix="1" applyFont="1" applyAlignment="1">
      <alignment horizontal="left" vertical="center"/>
    </xf>
    <xf numFmtId="0" fontId="2" fillId="0" borderId="0" xfId="10" applyFont="1" applyAlignment="1">
      <alignment horizontal="left" vertical="center"/>
    </xf>
    <xf numFmtId="0" fontId="32" fillId="0" borderId="0" xfId="0" quotePrefix="1" applyFont="1" applyFill="1" applyBorder="1" applyAlignment="1">
      <alignment vertical="center"/>
    </xf>
    <xf numFmtId="0" fontId="32" fillId="0" borderId="0" xfId="0" quotePrefix="1" applyFont="1" applyFill="1" applyBorder="1" applyAlignment="1">
      <alignment horizontal="left" vertical="center"/>
    </xf>
    <xf numFmtId="0" fontId="32" fillId="0" borderId="0" xfId="0" quotePrefix="1" applyFont="1" applyFill="1" applyAlignment="1">
      <alignment vertical="center"/>
    </xf>
    <xf numFmtId="0" fontId="32" fillId="12" borderId="0" xfId="0" applyFont="1" applyFill="1" applyBorder="1" applyAlignment="1">
      <alignment horizontal="center" vertical="center" wrapText="1"/>
    </xf>
    <xf numFmtId="0" fontId="4" fillId="0" borderId="0" xfId="10" applyFont="1" applyBorder="1" applyAlignment="1">
      <alignment horizontal="left" vertical="center" wrapText="1"/>
    </xf>
    <xf numFmtId="0" fontId="15" fillId="0" borderId="0" xfId="13" applyFont="1" applyFill="1" applyBorder="1" applyAlignment="1" applyProtection="1">
      <alignment horizontal="center" vertical="center" wrapText="1"/>
      <protection locked="0"/>
    </xf>
    <xf numFmtId="0" fontId="38" fillId="0" borderId="10" xfId="0" applyFont="1" applyFill="1" applyBorder="1" applyAlignment="1">
      <alignment horizontal="center" vertical="center" wrapText="1"/>
    </xf>
    <xf numFmtId="167" fontId="15" fillId="12" borderId="0" xfId="4" applyNumberFormat="1" applyFont="1" applyFill="1" applyBorder="1" applyAlignment="1" applyProtection="1">
      <alignment horizontal="center" vertical="center" wrapText="1"/>
      <protection locked="0"/>
    </xf>
    <xf numFmtId="0" fontId="3" fillId="12" borderId="0" xfId="0" applyFont="1" applyFill="1" applyBorder="1" applyAlignment="1">
      <alignment horizontal="left" vertical="center" wrapText="1"/>
    </xf>
    <xf numFmtId="0" fontId="4" fillId="12" borderId="0" xfId="0" applyFont="1" applyFill="1" applyBorder="1" applyAlignment="1">
      <alignment horizontal="left" vertical="center" wrapText="1"/>
    </xf>
    <xf numFmtId="167" fontId="49" fillId="21" borderId="2" xfId="4" applyNumberFormat="1" applyFont="1" applyFill="1" applyBorder="1" applyAlignment="1" applyProtection="1">
      <alignment horizontal="right" vertical="center" wrapText="1"/>
      <protection locked="0"/>
    </xf>
    <xf numFmtId="0" fontId="32" fillId="0" borderId="0" xfId="0" applyFont="1" applyFill="1" applyBorder="1" applyAlignment="1">
      <alignment horizontal="center" vertical="center" wrapText="1"/>
    </xf>
    <xf numFmtId="44" fontId="32" fillId="0" borderId="0" xfId="9"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3" borderId="4" xfId="10" applyFont="1" applyFill="1" applyBorder="1" applyAlignment="1">
      <alignment horizontal="left" vertical="center" wrapText="1"/>
    </xf>
    <xf numFmtId="0" fontId="22" fillId="13" borderId="2" xfId="10" applyFont="1" applyFill="1" applyBorder="1" applyAlignment="1">
      <alignment horizontal="left" vertical="center" wrapText="1"/>
    </xf>
    <xf numFmtId="164" fontId="29" fillId="0" borderId="0" xfId="4" applyNumberFormat="1" applyFont="1" applyFill="1" applyBorder="1" applyAlignment="1" applyProtection="1">
      <alignment horizontal="center" vertical="center" textRotation="90" wrapText="1"/>
      <protection locked="0"/>
    </xf>
    <xf numFmtId="0" fontId="49" fillId="0" borderId="0" xfId="6" applyFont="1" applyBorder="1" applyAlignment="1" applyProtection="1">
      <alignment horizontal="center" vertical="center" wrapText="1"/>
      <protection locked="0"/>
    </xf>
    <xf numFmtId="0" fontId="22" fillId="6" borderId="2" xfId="10" applyFont="1" applyFill="1" applyBorder="1" applyAlignment="1">
      <alignment horizontal="left" vertical="center"/>
    </xf>
    <xf numFmtId="0" fontId="22" fillId="18" borderId="0" xfId="10" applyFont="1" applyFill="1" applyBorder="1" applyAlignment="1">
      <alignment horizontal="left" vertical="center" wrapText="1"/>
    </xf>
    <xf numFmtId="0" fontId="15" fillId="0" borderId="0" xfId="13" applyFont="1" applyFill="1" applyBorder="1" applyAlignment="1" applyProtection="1">
      <alignment vertical="center" wrapText="1"/>
      <protection locked="0"/>
    </xf>
    <xf numFmtId="0" fontId="32" fillId="0" borderId="0" xfId="0" applyFont="1" applyAlignment="1">
      <alignment horizontal="center" vertical="center" wrapText="1"/>
    </xf>
    <xf numFmtId="0" fontId="22" fillId="7" borderId="18" xfId="10" applyFont="1" applyFill="1" applyBorder="1" applyAlignment="1">
      <alignment horizontal="left" vertical="center"/>
    </xf>
    <xf numFmtId="0" fontId="22" fillId="7" borderId="3" xfId="10" applyFont="1" applyFill="1" applyBorder="1" applyAlignment="1">
      <alignment horizontal="left" vertical="center"/>
    </xf>
    <xf numFmtId="0" fontId="24" fillId="0" borderId="0" xfId="10" applyFont="1" applyAlignment="1">
      <alignment horizontal="center"/>
    </xf>
    <xf numFmtId="0" fontId="22" fillId="7" borderId="9" xfId="10" applyFont="1" applyFill="1" applyBorder="1" applyAlignment="1">
      <alignment horizontal="center" vertical="center"/>
    </xf>
    <xf numFmtId="0" fontId="22" fillId="7" borderId="0" xfId="10" applyFont="1" applyFill="1" applyBorder="1" applyAlignment="1">
      <alignment horizontal="center" vertical="center"/>
    </xf>
    <xf numFmtId="0" fontId="22" fillId="3" borderId="4" xfId="10" applyFont="1" applyFill="1" applyBorder="1" applyAlignment="1">
      <alignment horizontal="left" vertical="center"/>
    </xf>
    <xf numFmtId="0" fontId="4" fillId="6" borderId="2" xfId="10" applyFont="1" applyFill="1" applyBorder="1" applyAlignment="1">
      <alignment horizontal="left" vertical="center" wrapText="1"/>
    </xf>
    <xf numFmtId="0" fontId="22" fillId="6" borderId="2" xfId="10" applyFont="1" applyFill="1" applyBorder="1" applyAlignment="1">
      <alignment horizontal="left" vertical="center" wrapText="1"/>
    </xf>
    <xf numFmtId="0" fontId="22" fillId="3" borderId="4" xfId="10" applyFont="1" applyFill="1" applyBorder="1" applyAlignment="1">
      <alignment vertical="center" wrapText="1"/>
    </xf>
    <xf numFmtId="0" fontId="22" fillId="17" borderId="0" xfId="1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5" xfId="0" applyFont="1" applyFill="1" applyBorder="1" applyAlignment="1">
      <alignment horizontal="center" vertical="center"/>
    </xf>
    <xf numFmtId="0" fontId="32" fillId="12" borderId="0" xfId="0" applyFont="1" applyFill="1" applyAlignment="1">
      <alignment horizontal="left" vertical="center" wrapText="1"/>
    </xf>
    <xf numFmtId="0" fontId="4" fillId="0" borderId="0" xfId="10" applyFont="1" applyBorder="1" applyAlignment="1">
      <alignment horizontal="left" vertical="center"/>
    </xf>
    <xf numFmtId="0" fontId="22" fillId="7" borderId="10" xfId="10" applyFont="1" applyFill="1" applyBorder="1" applyAlignment="1">
      <alignment horizontal="right" vertical="center" wrapText="1"/>
    </xf>
    <xf numFmtId="0" fontId="22" fillId="13" borderId="10" xfId="10" applyFont="1" applyFill="1" applyBorder="1" applyAlignment="1">
      <alignment horizontal="center" vertical="center" wrapText="1"/>
    </xf>
    <xf numFmtId="0" fontId="22" fillId="15" borderId="0" xfId="10" applyFont="1" applyFill="1" applyBorder="1" applyAlignment="1">
      <alignment horizontal="left" vertical="center" wrapText="1"/>
    </xf>
    <xf numFmtId="0" fontId="4" fillId="7" borderId="0" xfId="10" applyFont="1" applyFill="1" applyBorder="1" applyAlignment="1">
      <alignment horizontal="right" vertical="center" wrapText="1"/>
    </xf>
    <xf numFmtId="0" fontId="4" fillId="7" borderId="2" xfId="10" applyFont="1" applyFill="1" applyBorder="1" applyAlignment="1">
      <alignment horizontal="right" vertical="center" wrapText="1"/>
    </xf>
    <xf numFmtId="0" fontId="3" fillId="0" borderId="0" xfId="10" applyFont="1" applyBorder="1" applyAlignment="1">
      <alignment horizontal="left" vertical="center" wrapText="1"/>
    </xf>
    <xf numFmtId="0" fontId="35" fillId="0" borderId="0" xfId="10" applyFont="1" applyBorder="1" applyAlignment="1">
      <alignment horizontal="left" vertical="center" wrapText="1"/>
    </xf>
    <xf numFmtId="0" fontId="32" fillId="0" borderId="0" xfId="0" applyFont="1" applyFill="1" applyBorder="1" applyAlignment="1">
      <alignment horizontal="right" vertical="center"/>
    </xf>
    <xf numFmtId="0" fontId="39" fillId="12" borderId="0" xfId="0" applyFont="1" applyFill="1" applyAlignment="1">
      <alignment horizontal="left" vertical="center" wrapText="1"/>
    </xf>
    <xf numFmtId="167" fontId="49" fillId="11" borderId="2" xfId="4" applyNumberFormat="1" applyFont="1" applyFill="1" applyBorder="1" applyAlignment="1" applyProtection="1">
      <alignment horizontal="right" vertical="center" wrapText="1"/>
      <protection locked="0"/>
    </xf>
  </cellXfs>
  <cellStyles count="19">
    <cellStyle name="Currency" xfId="9" builtinId="4"/>
    <cellStyle name="Currency 2" xfId="1" xr:uid="{AF39CA31-A3E8-49E0-A369-4B0CCAFC3CE8}"/>
    <cellStyle name="Currency 2 2" xfId="14" xr:uid="{1D99E51C-0D5C-4913-AAD9-F788EF9DB18E}"/>
    <cellStyle name="Currency 3" xfId="11" xr:uid="{B11858E0-9B19-442B-907C-4B905B2087B2}"/>
    <cellStyle name="Heading 1 2" xfId="5" xr:uid="{FEA1438E-F457-404F-9523-0E05E2C961CF}"/>
    <cellStyle name="Heading 2 2" xfId="6" xr:uid="{3E803490-7DF4-42B6-A2C8-3C46B8052F9B}"/>
    <cellStyle name="Hyperlink" xfId="18" builtinId="8"/>
    <cellStyle name="Input" xfId="13" builtinId="20"/>
    <cellStyle name="Normal" xfId="0" builtinId="0"/>
    <cellStyle name="Normal 2" xfId="2" xr:uid="{05CF7580-FFE3-43AE-AFCF-549B9CB3C43D}"/>
    <cellStyle name="Normal 2 2" xfId="4" xr:uid="{3203C9AA-4260-4C34-99CC-C808E3639B5C}"/>
    <cellStyle name="Normal 2 3" xfId="7" xr:uid="{612D5DB2-8AE4-4F63-81F5-F275CA9CCB77}"/>
    <cellStyle name="Normal 2 3 2" xfId="17" xr:uid="{5EC1AA11-A376-43BF-9BCF-77F847C1B558}"/>
    <cellStyle name="Normal 2 4" xfId="15" xr:uid="{7CF8EF16-6971-4C18-A31C-25CD41E3C634}"/>
    <cellStyle name="Normal 3" xfId="3" xr:uid="{053A4CD8-4105-4035-81AF-F9DA570E7E37}"/>
    <cellStyle name="Normal 3 2" xfId="16" xr:uid="{A0A1C7B9-8AFD-4446-ABC6-0A0C5548A914}"/>
    <cellStyle name="Normal 4" xfId="8" xr:uid="{A357B74B-3C08-4235-9021-E1F1E8E59E3B}"/>
    <cellStyle name="Normal 5" xfId="10" xr:uid="{A44D7C03-6ADB-4686-BEAE-93F902DD8200}"/>
    <cellStyle name="Percent 2" xfId="12" xr:uid="{01D71189-F84A-4041-BAA0-B4B7DD1CA12B}"/>
  </cellStyles>
  <dxfs count="0"/>
  <tableStyles count="0" defaultTableStyle="TableStyleMedium2" defaultPivotStyle="PivotStyleLight16"/>
  <colors>
    <mruColors>
      <color rgb="FF4A86E8"/>
      <color rgb="FFE2EFDA"/>
      <color rgb="FFF89902"/>
      <color rgb="FFD9D9D9"/>
      <color rgb="FFD6DCE4"/>
      <color rgb="FFA64D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58082</xdr:colOff>
      <xdr:row>0</xdr:row>
      <xdr:rowOff>0</xdr:rowOff>
    </xdr:from>
    <xdr:to>
      <xdr:col>1</xdr:col>
      <xdr:colOff>3284112</xdr:colOff>
      <xdr:row>5</xdr:row>
      <xdr:rowOff>130315</xdr:rowOff>
    </xdr:to>
    <xdr:pic>
      <xdr:nvPicPr>
        <xdr:cNvPr id="2" name="Picture 1">
          <a:extLst>
            <a:ext uri="{FF2B5EF4-FFF2-40B4-BE49-F238E27FC236}">
              <a16:creationId xmlns:a16="http://schemas.microsoft.com/office/drawing/2014/main" id="{2E5A3883-80BA-48DD-9F05-694FC6B59D36}"/>
            </a:ext>
          </a:extLst>
        </xdr:cNvPr>
        <xdr:cNvPicPr>
          <a:picLocks noChangeAspect="1"/>
        </xdr:cNvPicPr>
      </xdr:nvPicPr>
      <xdr:blipFill>
        <a:blip xmlns:r="http://schemas.openxmlformats.org/officeDocument/2006/relationships" r:embed="rId1"/>
        <a:stretch>
          <a:fillRect/>
        </a:stretch>
      </xdr:blipFill>
      <xdr:spPr>
        <a:xfrm>
          <a:off x="580795" y="0"/>
          <a:ext cx="3229205" cy="1059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58082</xdr:colOff>
      <xdr:row>0</xdr:row>
      <xdr:rowOff>0</xdr:rowOff>
    </xdr:from>
    <xdr:to>
      <xdr:col>1</xdr:col>
      <xdr:colOff>3287287</xdr:colOff>
      <xdr:row>5</xdr:row>
      <xdr:rowOff>130315</xdr:rowOff>
    </xdr:to>
    <xdr:pic>
      <xdr:nvPicPr>
        <xdr:cNvPr id="2" name="Picture 1">
          <a:extLst>
            <a:ext uri="{FF2B5EF4-FFF2-40B4-BE49-F238E27FC236}">
              <a16:creationId xmlns:a16="http://schemas.microsoft.com/office/drawing/2014/main" id="{014A7923-23A9-496C-8147-A03ECE57E583}"/>
            </a:ext>
          </a:extLst>
        </xdr:cNvPr>
        <xdr:cNvPicPr>
          <a:picLocks noChangeAspect="1"/>
        </xdr:cNvPicPr>
      </xdr:nvPicPr>
      <xdr:blipFill>
        <a:blip xmlns:r="http://schemas.openxmlformats.org/officeDocument/2006/relationships" r:embed="rId1"/>
        <a:stretch>
          <a:fillRect/>
        </a:stretch>
      </xdr:blipFill>
      <xdr:spPr>
        <a:xfrm>
          <a:off x="581957" y="0"/>
          <a:ext cx="3229205" cy="103519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Leena@S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9545-DCEB-4C50-8D07-3BD4CFAD08E6}">
  <sheetPr>
    <tabColor theme="1"/>
  </sheetPr>
  <dimension ref="A1:Q47"/>
  <sheetViews>
    <sheetView topLeftCell="C1" workbookViewId="0">
      <selection activeCell="P6" sqref="P6"/>
    </sheetView>
  </sheetViews>
  <sheetFormatPr defaultColWidth="8.81640625" defaultRowHeight="12.5" x14ac:dyDescent="0.25"/>
  <cols>
    <col min="1" max="1" width="37.453125" customWidth="1"/>
    <col min="2" max="2" width="21.453125" customWidth="1"/>
    <col min="3" max="3" width="7.81640625" style="1" customWidth="1"/>
    <col min="4" max="4" width="35.453125" customWidth="1"/>
    <col min="5" max="5" width="20.1796875" customWidth="1"/>
    <col min="6" max="6" width="13.26953125" customWidth="1"/>
  </cols>
  <sheetData>
    <row r="1" spans="1:17" s="10" customFormat="1" ht="13" x14ac:dyDescent="0.3">
      <c r="A1" s="17" t="s">
        <v>42</v>
      </c>
      <c r="B1" s="18" t="s">
        <v>4</v>
      </c>
      <c r="C1" s="9" t="s">
        <v>6</v>
      </c>
      <c r="D1" s="17" t="s">
        <v>61</v>
      </c>
      <c r="E1" s="17" t="s">
        <v>18</v>
      </c>
      <c r="F1" s="17" t="s">
        <v>62</v>
      </c>
      <c r="G1" s="17" t="s">
        <v>64</v>
      </c>
      <c r="H1" s="17" t="s">
        <v>68</v>
      </c>
      <c r="J1" s="17" t="s">
        <v>63</v>
      </c>
      <c r="M1" s="17" t="s">
        <v>32</v>
      </c>
      <c r="P1" s="10" t="s">
        <v>66</v>
      </c>
      <c r="Q1" s="20"/>
    </row>
    <row r="2" spans="1:17" s="14" customFormat="1" ht="25" x14ac:dyDescent="0.25">
      <c r="A2" s="14" t="s">
        <v>43</v>
      </c>
      <c r="B2" s="11" t="s">
        <v>2</v>
      </c>
      <c r="C2" s="12" t="s">
        <v>0</v>
      </c>
      <c r="D2" s="14" t="s">
        <v>14</v>
      </c>
      <c r="E2" s="12" t="s">
        <v>23</v>
      </c>
      <c r="F2" s="21" t="s">
        <v>73</v>
      </c>
      <c r="G2" s="21" t="s">
        <v>0</v>
      </c>
      <c r="H2" s="21" t="s">
        <v>69</v>
      </c>
      <c r="J2" s="14" t="s">
        <v>19</v>
      </c>
      <c r="M2" s="14" t="s">
        <v>33</v>
      </c>
      <c r="P2" s="14" t="s">
        <v>67</v>
      </c>
      <c r="Q2" s="21"/>
    </row>
    <row r="3" spans="1:17" s="14" customFormat="1" ht="13" x14ac:dyDescent="0.25">
      <c r="A3" s="14" t="s">
        <v>44</v>
      </c>
      <c r="B3" s="11" t="s">
        <v>3</v>
      </c>
      <c r="C3" s="12" t="s">
        <v>7</v>
      </c>
      <c r="D3" s="14" t="s">
        <v>15</v>
      </c>
      <c r="E3" s="14" t="s">
        <v>24</v>
      </c>
      <c r="F3" s="21" t="s">
        <v>74</v>
      </c>
      <c r="G3" s="21" t="s">
        <v>65</v>
      </c>
      <c r="H3" s="21" t="s">
        <v>52</v>
      </c>
      <c r="J3" s="14" t="s">
        <v>20</v>
      </c>
      <c r="M3" s="14" t="s">
        <v>34</v>
      </c>
      <c r="P3" s="21" t="s">
        <v>182</v>
      </c>
      <c r="Q3" s="21"/>
    </row>
    <row r="4" spans="1:17" s="14" customFormat="1" ht="13" x14ac:dyDescent="0.25">
      <c r="A4" s="14" t="s">
        <v>46</v>
      </c>
      <c r="B4" s="11" t="s">
        <v>5</v>
      </c>
      <c r="C4" s="12"/>
      <c r="D4" s="14" t="s">
        <v>16</v>
      </c>
      <c r="E4" s="19" t="s">
        <v>25</v>
      </c>
      <c r="H4" s="21" t="s">
        <v>70</v>
      </c>
      <c r="J4" s="14" t="s">
        <v>21</v>
      </c>
      <c r="M4" s="14" t="s">
        <v>35</v>
      </c>
      <c r="P4" s="21" t="s">
        <v>183</v>
      </c>
      <c r="Q4" s="21"/>
    </row>
    <row r="5" spans="1:17" s="14" customFormat="1" ht="13" x14ac:dyDescent="0.25">
      <c r="A5" s="14" t="s">
        <v>45</v>
      </c>
      <c r="B5" s="11"/>
      <c r="C5" s="12"/>
      <c r="D5" s="14" t="s">
        <v>13</v>
      </c>
      <c r="E5" s="14" t="s">
        <v>26</v>
      </c>
      <c r="H5" s="21" t="s">
        <v>71</v>
      </c>
      <c r="J5" s="14" t="s">
        <v>22</v>
      </c>
      <c r="M5" s="14" t="s">
        <v>36</v>
      </c>
      <c r="P5" s="21" t="s">
        <v>184</v>
      </c>
    </row>
    <row r="6" spans="1:17" s="14" customFormat="1" ht="13" x14ac:dyDescent="0.25">
      <c r="A6" s="14" t="s">
        <v>17</v>
      </c>
      <c r="B6" s="11"/>
      <c r="C6" s="12"/>
      <c r="D6" s="14" t="s">
        <v>47</v>
      </c>
      <c r="E6" s="19" t="s">
        <v>27</v>
      </c>
      <c r="H6" s="21" t="s">
        <v>72</v>
      </c>
      <c r="J6" s="21" t="s">
        <v>48</v>
      </c>
      <c r="M6" s="14" t="s">
        <v>37</v>
      </c>
    </row>
    <row r="7" spans="1:17" s="14" customFormat="1" ht="13" x14ac:dyDescent="0.25">
      <c r="B7" s="11"/>
      <c r="C7" s="12"/>
      <c r="D7" s="13" t="s">
        <v>8</v>
      </c>
      <c r="E7" s="14" t="s">
        <v>28</v>
      </c>
      <c r="H7" s="21" t="s">
        <v>17</v>
      </c>
      <c r="M7" s="14" t="s">
        <v>38</v>
      </c>
    </row>
    <row r="8" spans="1:17" s="14" customFormat="1" ht="13" x14ac:dyDescent="0.25">
      <c r="B8" s="11"/>
      <c r="C8" s="12"/>
      <c r="D8" s="13" t="s">
        <v>9</v>
      </c>
      <c r="E8" s="12" t="s">
        <v>29</v>
      </c>
      <c r="M8" s="14" t="s">
        <v>39</v>
      </c>
    </row>
    <row r="9" spans="1:17" s="14" customFormat="1" ht="13" x14ac:dyDescent="0.25">
      <c r="B9" s="15"/>
      <c r="C9" s="12"/>
      <c r="D9" s="13" t="s">
        <v>10</v>
      </c>
      <c r="E9" s="14" t="s">
        <v>30</v>
      </c>
      <c r="M9" s="14" t="s">
        <v>40</v>
      </c>
    </row>
    <row r="10" spans="1:17" s="14" customFormat="1" ht="13" x14ac:dyDescent="0.25">
      <c r="B10" s="15"/>
      <c r="C10" s="12"/>
      <c r="D10" s="13" t="s">
        <v>11</v>
      </c>
      <c r="E10" s="19" t="s">
        <v>31</v>
      </c>
      <c r="M10" s="14" t="s">
        <v>41</v>
      </c>
    </row>
    <row r="11" spans="1:17" s="14" customFormat="1" ht="13" x14ac:dyDescent="0.25">
      <c r="B11" s="16"/>
      <c r="C11" s="12"/>
      <c r="D11" s="13" t="s">
        <v>12</v>
      </c>
      <c r="E11" s="13"/>
      <c r="M11" s="14" t="s">
        <v>17</v>
      </c>
    </row>
    <row r="12" spans="1:17" s="14" customFormat="1" ht="13" x14ac:dyDescent="0.25">
      <c r="B12" s="16"/>
      <c r="C12" s="12"/>
      <c r="D12" s="13" t="s">
        <v>1</v>
      </c>
      <c r="E12" s="13"/>
    </row>
    <row r="13" spans="1:17" s="14" customFormat="1" ht="13" x14ac:dyDescent="0.25">
      <c r="B13" s="15"/>
      <c r="C13" s="12"/>
      <c r="E13" s="13"/>
    </row>
    <row r="14" spans="1:17" s="14" customFormat="1" ht="13" x14ac:dyDescent="0.25">
      <c r="B14" s="15"/>
      <c r="C14" s="12"/>
      <c r="E14" s="13"/>
    </row>
    <row r="15" spans="1:17" ht="13" x14ac:dyDescent="0.25">
      <c r="B15" s="3"/>
      <c r="C15" s="4"/>
      <c r="D15" s="13"/>
      <c r="E15" s="5"/>
    </row>
    <row r="16" spans="1:17" ht="31.5" customHeight="1" x14ac:dyDescent="0.25">
      <c r="B16" s="3"/>
      <c r="C16" s="4"/>
      <c r="D16" s="5"/>
      <c r="E16" s="5"/>
    </row>
    <row r="17" spans="2:5" ht="48" customHeight="1" x14ac:dyDescent="0.25">
      <c r="B17" s="3"/>
      <c r="C17" s="4"/>
      <c r="D17" s="5"/>
      <c r="E17" s="5"/>
    </row>
    <row r="18" spans="2:5" ht="22.5" customHeight="1" x14ac:dyDescent="0.25">
      <c r="B18" s="3"/>
      <c r="C18" s="4"/>
      <c r="D18" s="5"/>
      <c r="E18" s="5"/>
    </row>
    <row r="19" spans="2:5" ht="13" x14ac:dyDescent="0.25">
      <c r="B19" s="3"/>
      <c r="C19" s="4"/>
      <c r="D19" s="5"/>
      <c r="E19" s="5"/>
    </row>
    <row r="20" spans="2:5" s="2" customFormat="1" ht="13" x14ac:dyDescent="0.25">
      <c r="B20" s="3"/>
      <c r="C20" s="4"/>
      <c r="D20" s="5"/>
      <c r="E20" s="5"/>
    </row>
    <row r="21" spans="2:5" ht="13" x14ac:dyDescent="0.25">
      <c r="B21" s="6"/>
      <c r="C21" s="7"/>
      <c r="D21" s="5"/>
      <c r="E21" s="5"/>
    </row>
    <row r="22" spans="2:5" ht="13" x14ac:dyDescent="0.25">
      <c r="B22" s="6"/>
      <c r="C22" s="8"/>
      <c r="D22" s="5"/>
      <c r="E22" s="5"/>
    </row>
    <row r="23" spans="2:5" ht="13" x14ac:dyDescent="0.25">
      <c r="B23" s="6"/>
      <c r="C23" s="7"/>
      <c r="D23" s="5"/>
      <c r="E23" s="5"/>
    </row>
    <row r="24" spans="2:5" ht="13" x14ac:dyDescent="0.25">
      <c r="B24" s="6"/>
      <c r="C24" s="7"/>
      <c r="D24" s="5"/>
      <c r="E24" s="5"/>
    </row>
    <row r="25" spans="2:5" ht="13" x14ac:dyDescent="0.25">
      <c r="B25" s="6"/>
      <c r="C25" s="7"/>
      <c r="D25" s="5"/>
      <c r="E25" s="5"/>
    </row>
    <row r="26" spans="2:5" x14ac:dyDescent="0.25">
      <c r="B26" s="5"/>
      <c r="C26" s="7"/>
      <c r="D26" s="5"/>
      <c r="E26" s="5"/>
    </row>
    <row r="27" spans="2:5" x14ac:dyDescent="0.25">
      <c r="B27" s="5"/>
      <c r="C27" s="7"/>
      <c r="D27" s="5"/>
      <c r="E27" s="5"/>
    </row>
    <row r="28" spans="2:5" x14ac:dyDescent="0.25">
      <c r="B28" s="5"/>
      <c r="C28" s="7"/>
      <c r="D28" s="5"/>
      <c r="E28" s="5"/>
    </row>
    <row r="29" spans="2:5" x14ac:dyDescent="0.25">
      <c r="B29" s="5"/>
      <c r="C29" s="7"/>
      <c r="D29" s="5"/>
      <c r="E29" s="5"/>
    </row>
    <row r="30" spans="2:5" x14ac:dyDescent="0.25">
      <c r="B30" s="5"/>
      <c r="C30" s="7"/>
      <c r="D30" s="5"/>
      <c r="E30" s="5"/>
    </row>
    <row r="31" spans="2:5" x14ac:dyDescent="0.25">
      <c r="B31" s="5"/>
      <c r="C31" s="7"/>
      <c r="D31" s="5"/>
      <c r="E31" s="5"/>
    </row>
    <row r="32" spans="2:5" x14ac:dyDescent="0.25">
      <c r="B32" s="5"/>
      <c r="C32" s="7"/>
      <c r="D32" s="5"/>
      <c r="E32" s="5"/>
    </row>
    <row r="33" spans="2:5" x14ac:dyDescent="0.25">
      <c r="B33" s="5"/>
      <c r="C33" s="7"/>
      <c r="D33" s="5"/>
      <c r="E33" s="5"/>
    </row>
    <row r="34" spans="2:5" x14ac:dyDescent="0.25">
      <c r="B34" s="5"/>
      <c r="C34" s="7"/>
      <c r="D34" s="5"/>
      <c r="E34" s="5"/>
    </row>
    <row r="35" spans="2:5" x14ac:dyDescent="0.25">
      <c r="B35" s="5"/>
      <c r="C35" s="7"/>
      <c r="D35" s="5"/>
      <c r="E35" s="5"/>
    </row>
    <row r="36" spans="2:5" x14ac:dyDescent="0.25">
      <c r="B36" s="5"/>
      <c r="C36" s="7"/>
      <c r="D36" s="5"/>
      <c r="E36" s="5"/>
    </row>
    <row r="37" spans="2:5" x14ac:dyDescent="0.25">
      <c r="B37" s="5"/>
      <c r="C37" s="7"/>
      <c r="D37" s="5"/>
      <c r="E37" s="5"/>
    </row>
    <row r="38" spans="2:5" x14ac:dyDescent="0.25">
      <c r="B38" s="5"/>
      <c r="C38" s="7"/>
      <c r="D38" s="5"/>
      <c r="E38" s="5"/>
    </row>
    <row r="39" spans="2:5" x14ac:dyDescent="0.25">
      <c r="B39" s="5"/>
      <c r="C39" s="7"/>
      <c r="D39" s="5"/>
      <c r="E39" s="5"/>
    </row>
    <row r="40" spans="2:5" x14ac:dyDescent="0.25">
      <c r="B40" s="5"/>
      <c r="C40" s="7"/>
      <c r="D40" s="5"/>
      <c r="E40" s="5"/>
    </row>
    <row r="41" spans="2:5" x14ac:dyDescent="0.25">
      <c r="B41" s="5"/>
      <c r="C41" s="7"/>
      <c r="D41" s="5"/>
      <c r="E41" s="5"/>
    </row>
    <row r="42" spans="2:5" x14ac:dyDescent="0.25">
      <c r="B42" s="5"/>
      <c r="C42" s="7"/>
      <c r="D42" s="5"/>
      <c r="E42" s="5"/>
    </row>
    <row r="43" spans="2:5" x14ac:dyDescent="0.25">
      <c r="B43" s="5"/>
      <c r="C43" s="7"/>
      <c r="D43" s="5"/>
      <c r="E43" s="5"/>
    </row>
    <row r="44" spans="2:5" x14ac:dyDescent="0.25">
      <c r="B44" s="5"/>
      <c r="C44" s="7"/>
      <c r="D44" s="5"/>
      <c r="E44" s="5"/>
    </row>
    <row r="45" spans="2:5" x14ac:dyDescent="0.25">
      <c r="B45" s="5"/>
      <c r="C45" s="7"/>
      <c r="D45" s="5"/>
      <c r="E45" s="5"/>
    </row>
    <row r="46" spans="2:5" x14ac:dyDescent="0.25">
      <c r="B46" s="5"/>
      <c r="C46" s="7"/>
      <c r="D46" s="5"/>
      <c r="E46" s="5"/>
    </row>
    <row r="47" spans="2:5" x14ac:dyDescent="0.25">
      <c r="D47"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03A6A-DA29-48B1-A6FF-F800609E15A2}">
  <sheetPr>
    <tabColor rgb="FF0070C0"/>
  </sheetPr>
  <dimension ref="A1:V153"/>
  <sheetViews>
    <sheetView tabSelected="1" zoomScale="85" zoomScaleNormal="85" workbookViewId="0">
      <selection activeCell="L86" sqref="L86"/>
    </sheetView>
  </sheetViews>
  <sheetFormatPr defaultColWidth="8.81640625" defaultRowHeight="14" x14ac:dyDescent="0.3"/>
  <cols>
    <col min="1" max="1" width="7.81640625" style="28" customWidth="1"/>
    <col min="2" max="2" width="81.453125" style="27" customWidth="1"/>
    <col min="3" max="3" width="17.1796875" style="27" customWidth="1"/>
    <col min="4" max="4" width="18.81640625" style="27" customWidth="1"/>
    <col min="5" max="5" width="19.54296875" style="27" customWidth="1"/>
    <col min="6" max="6" width="16.54296875" style="27" customWidth="1"/>
    <col min="7" max="7" width="20.1796875" style="27" customWidth="1"/>
    <col min="8" max="8" width="16.81640625" style="27" customWidth="1"/>
    <col min="9" max="9" width="16" style="27" customWidth="1"/>
    <col min="10" max="10" width="16.26953125" style="27" customWidth="1"/>
    <col min="11" max="12" width="14.7265625" style="27" customWidth="1"/>
    <col min="13" max="22" width="14.7265625" customWidth="1"/>
    <col min="23" max="23" width="17.26953125" customWidth="1"/>
  </cols>
  <sheetData>
    <row r="1" spans="1:12" x14ac:dyDescent="0.3">
      <c r="B1" s="308"/>
      <c r="C1" s="308"/>
      <c r="D1" s="308"/>
      <c r="E1" s="308"/>
      <c r="F1" s="308"/>
      <c r="G1" s="308"/>
      <c r="H1" s="308"/>
      <c r="I1" s="308"/>
      <c r="J1" s="25"/>
      <c r="K1" s="25"/>
    </row>
    <row r="2" spans="1:12" x14ac:dyDescent="0.3">
      <c r="B2" s="308"/>
      <c r="C2" s="308"/>
      <c r="D2" s="308"/>
      <c r="E2" s="308"/>
      <c r="F2" s="308"/>
      <c r="G2" s="308"/>
      <c r="H2" s="308"/>
      <c r="I2" s="308"/>
      <c r="J2" s="25"/>
      <c r="K2" s="25"/>
    </row>
    <row r="3" spans="1:12" x14ac:dyDescent="0.3">
      <c r="B3" s="308"/>
      <c r="C3" s="308"/>
      <c r="D3" s="308"/>
      <c r="E3" s="308"/>
      <c r="F3" s="308"/>
      <c r="G3" s="308"/>
      <c r="H3" s="308"/>
      <c r="I3" s="308"/>
      <c r="J3" s="25"/>
      <c r="K3" s="25"/>
    </row>
    <row r="4" spans="1:12" x14ac:dyDescent="0.3">
      <c r="B4" s="308"/>
      <c r="C4" s="308"/>
      <c r="D4" s="308"/>
      <c r="E4" s="308"/>
      <c r="F4" s="308"/>
      <c r="G4" s="308"/>
      <c r="H4" s="308"/>
      <c r="I4" s="308"/>
      <c r="J4" s="25"/>
      <c r="K4" s="25"/>
    </row>
    <row r="5" spans="1:12" x14ac:dyDescent="0.3">
      <c r="B5" s="308"/>
      <c r="C5" s="308"/>
      <c r="D5" s="308"/>
      <c r="E5" s="308"/>
      <c r="F5" s="308"/>
      <c r="G5" s="308"/>
      <c r="H5" s="308"/>
      <c r="I5" s="308"/>
      <c r="J5" s="25"/>
      <c r="K5" s="25"/>
    </row>
    <row r="6" spans="1:12" x14ac:dyDescent="0.3">
      <c r="B6" s="308"/>
      <c r="C6" s="308"/>
      <c r="D6" s="308"/>
      <c r="E6" s="308"/>
      <c r="F6" s="308"/>
      <c r="G6" s="308"/>
      <c r="H6" s="308"/>
      <c r="I6" s="308"/>
      <c r="J6" s="25"/>
      <c r="K6" s="25"/>
    </row>
    <row r="7" spans="1:12" s="23" customFormat="1" ht="22.5" x14ac:dyDescent="0.45">
      <c r="A7" s="28"/>
      <c r="B7" s="269" t="s">
        <v>130</v>
      </c>
      <c r="C7" s="26"/>
      <c r="D7" s="26"/>
      <c r="E7" s="26"/>
      <c r="F7" s="26"/>
      <c r="G7" s="26"/>
      <c r="H7" s="26"/>
      <c r="I7" s="26"/>
      <c r="J7" s="25"/>
      <c r="K7" s="25"/>
      <c r="L7" s="27"/>
    </row>
    <row r="8" spans="1:12" s="23" customFormat="1" x14ac:dyDescent="0.3">
      <c r="A8" s="28"/>
      <c r="B8" s="26"/>
      <c r="C8" s="26"/>
      <c r="D8" s="26"/>
      <c r="E8" s="26"/>
      <c r="F8" s="26"/>
      <c r="G8" s="26"/>
      <c r="H8" s="26"/>
      <c r="I8" s="26"/>
      <c r="J8" s="25"/>
      <c r="K8" s="25"/>
      <c r="L8" s="27"/>
    </row>
    <row r="9" spans="1:12" s="52" customFormat="1" ht="19" customHeight="1" x14ac:dyDescent="0.25">
      <c r="A9" s="51"/>
      <c r="B9" s="53" t="s">
        <v>123</v>
      </c>
      <c r="C9" s="261" t="s">
        <v>124</v>
      </c>
      <c r="D9" s="54"/>
      <c r="E9" s="54"/>
      <c r="F9" s="54"/>
      <c r="G9" s="54"/>
      <c r="H9" s="54"/>
      <c r="I9" s="54"/>
      <c r="J9" s="55"/>
      <c r="K9" s="55"/>
    </row>
    <row r="10" spans="1:12" s="52" customFormat="1" ht="19" customHeight="1" x14ac:dyDescent="0.25">
      <c r="A10" s="51"/>
      <c r="B10" s="53" t="s">
        <v>94</v>
      </c>
      <c r="C10" s="261" t="s">
        <v>124</v>
      </c>
      <c r="D10" s="54"/>
      <c r="E10" s="54"/>
      <c r="F10" s="54"/>
      <c r="G10" s="54"/>
      <c r="H10" s="54"/>
      <c r="I10" s="54"/>
      <c r="J10" s="55"/>
      <c r="K10" s="55"/>
    </row>
    <row r="11" spans="1:12" s="52" customFormat="1" ht="19" customHeight="1" x14ac:dyDescent="0.25">
      <c r="A11" s="51"/>
      <c r="B11" s="53" t="s">
        <v>49</v>
      </c>
      <c r="C11" s="261" t="s">
        <v>125</v>
      </c>
      <c r="D11" s="54"/>
      <c r="E11" s="54"/>
      <c r="F11" s="54"/>
      <c r="G11" s="54"/>
      <c r="H11" s="54"/>
      <c r="I11" s="54"/>
      <c r="J11" s="56"/>
      <c r="K11" s="56"/>
    </row>
    <row r="12" spans="1:12" s="52" customFormat="1" ht="19" customHeight="1" x14ac:dyDescent="0.25">
      <c r="A12" s="51"/>
      <c r="B12" s="53" t="s">
        <v>185</v>
      </c>
      <c r="C12" s="261" t="s">
        <v>124</v>
      </c>
      <c r="D12" s="54"/>
      <c r="E12" s="54"/>
      <c r="F12" s="54"/>
      <c r="G12" s="54"/>
      <c r="H12" s="54"/>
      <c r="I12" s="54"/>
      <c r="J12" s="55"/>
      <c r="K12" s="55"/>
    </row>
    <row r="13" spans="1:12" s="52" customFormat="1" ht="19" customHeight="1" x14ac:dyDescent="0.25">
      <c r="A13" s="51"/>
      <c r="B13" s="53" t="s">
        <v>186</v>
      </c>
      <c r="C13" s="261" t="s">
        <v>124</v>
      </c>
      <c r="D13" s="54"/>
      <c r="E13" s="54"/>
      <c r="F13" s="54"/>
      <c r="G13" s="55"/>
      <c r="H13" s="55"/>
    </row>
    <row r="14" spans="1:12" s="52" customFormat="1" ht="18.75" customHeight="1" x14ac:dyDescent="0.25">
      <c r="A14" s="51"/>
      <c r="B14" s="53"/>
      <c r="C14" s="53"/>
      <c r="D14" s="54"/>
      <c r="E14" s="54"/>
      <c r="F14" s="54"/>
      <c r="G14" s="56"/>
      <c r="H14" s="56"/>
    </row>
    <row r="15" spans="1:12" s="31" customFormat="1" ht="39.75" customHeight="1" x14ac:dyDescent="0.4">
      <c r="A15" s="268" t="s">
        <v>172</v>
      </c>
      <c r="B15" s="24" t="s">
        <v>110</v>
      </c>
      <c r="C15" s="24"/>
      <c r="D15" s="30"/>
      <c r="E15" s="30"/>
      <c r="F15" s="32"/>
      <c r="G15" s="32"/>
      <c r="H15" s="32"/>
      <c r="I15" s="30"/>
    </row>
    <row r="16" spans="1:12" s="52" customFormat="1" ht="19" customHeight="1" x14ac:dyDescent="0.25">
      <c r="A16" s="51"/>
      <c r="B16" s="262" t="s">
        <v>59</v>
      </c>
      <c r="C16" s="263"/>
      <c r="D16" s="59"/>
      <c r="E16" s="39"/>
      <c r="F16" s="60"/>
      <c r="G16" s="39"/>
    </row>
    <row r="17" spans="1:16" s="52" customFormat="1" ht="19" customHeight="1" x14ac:dyDescent="0.25">
      <c r="A17" s="51"/>
      <c r="B17" s="61"/>
      <c r="C17" s="324" t="s">
        <v>122</v>
      </c>
      <c r="D17" s="62"/>
      <c r="E17" s="63"/>
      <c r="F17" s="39"/>
      <c r="G17" s="39"/>
    </row>
    <row r="18" spans="1:16" s="52" customFormat="1" ht="19" customHeight="1" x14ac:dyDescent="0.25">
      <c r="A18" s="51"/>
      <c r="B18" s="61"/>
      <c r="C18" s="324"/>
      <c r="D18" s="62"/>
      <c r="E18" s="64"/>
      <c r="F18" s="39"/>
      <c r="G18" s="39"/>
    </row>
    <row r="19" spans="1:16" s="52" customFormat="1" ht="19" customHeight="1" x14ac:dyDescent="0.25">
      <c r="A19" s="51"/>
      <c r="B19" s="65" t="s">
        <v>85</v>
      </c>
      <c r="C19" s="66" t="s">
        <v>95</v>
      </c>
      <c r="D19" s="67"/>
      <c r="E19" s="64"/>
      <c r="F19" s="39"/>
      <c r="G19" s="39"/>
    </row>
    <row r="20" spans="1:16" s="52" customFormat="1" ht="19" customHeight="1" x14ac:dyDescent="0.25">
      <c r="A20" s="51"/>
      <c r="B20" s="178"/>
      <c r="C20" s="179"/>
      <c r="D20" s="67"/>
      <c r="E20" s="64"/>
      <c r="F20" s="39"/>
      <c r="G20" s="39"/>
    </row>
    <row r="21" spans="1:16" s="39" customFormat="1" ht="19" customHeight="1" x14ac:dyDescent="0.25">
      <c r="A21" s="51">
        <v>1</v>
      </c>
      <c r="B21" s="278" t="s">
        <v>187</v>
      </c>
      <c r="C21" s="180" t="s">
        <v>95</v>
      </c>
      <c r="D21" s="70"/>
      <c r="E21" s="71"/>
      <c r="F21" s="71"/>
    </row>
    <row r="22" spans="1:16" s="52" customFormat="1" ht="19" customHeight="1" x14ac:dyDescent="0.25">
      <c r="A22" s="51"/>
      <c r="B22" s="176" t="s">
        <v>161</v>
      </c>
      <c r="C22" s="180"/>
      <c r="D22" s="71"/>
      <c r="E22" s="63"/>
    </row>
    <row r="23" spans="1:16" s="39" customFormat="1" ht="19" customHeight="1" x14ac:dyDescent="0.25">
      <c r="A23" s="51"/>
      <c r="B23" s="171"/>
      <c r="C23" s="181"/>
      <c r="D23" s="72"/>
      <c r="F23" s="73"/>
      <c r="G23" s="55"/>
      <c r="I23" s="63"/>
    </row>
    <row r="24" spans="1:16" s="39" customFormat="1" ht="19" customHeight="1" x14ac:dyDescent="0.25">
      <c r="A24" s="51">
        <v>2</v>
      </c>
      <c r="B24" s="279" t="s">
        <v>188</v>
      </c>
      <c r="C24" s="182" t="s">
        <v>95</v>
      </c>
      <c r="D24" s="76"/>
      <c r="E24" s="73"/>
      <c r="F24" s="73"/>
      <c r="G24" s="55"/>
      <c r="I24" s="63"/>
    </row>
    <row r="25" spans="1:16" s="39" customFormat="1" ht="19" customHeight="1" x14ac:dyDescent="0.25">
      <c r="A25" s="51"/>
      <c r="B25" s="170" t="s">
        <v>163</v>
      </c>
      <c r="C25" s="182"/>
      <c r="D25" s="76"/>
      <c r="E25" s="73"/>
      <c r="F25" s="73"/>
      <c r="G25" s="55"/>
      <c r="I25" s="63"/>
    </row>
    <row r="26" spans="1:16" s="39" customFormat="1" ht="19" customHeight="1" x14ac:dyDescent="0.25">
      <c r="A26" s="51"/>
      <c r="B26" s="171"/>
      <c r="C26" s="183"/>
      <c r="D26" s="76"/>
      <c r="E26" s="73"/>
      <c r="F26" s="73"/>
      <c r="G26" s="73"/>
      <c r="H26" s="73"/>
      <c r="I26" s="55"/>
      <c r="K26" s="63"/>
    </row>
    <row r="27" spans="1:16" s="39" customFormat="1" ht="19" customHeight="1" x14ac:dyDescent="0.25">
      <c r="A27" s="51"/>
      <c r="B27" s="78"/>
      <c r="C27" s="78"/>
      <c r="D27" s="73"/>
      <c r="E27" s="76"/>
      <c r="F27" s="73"/>
      <c r="G27" s="73"/>
      <c r="H27" s="73"/>
      <c r="I27" s="73"/>
      <c r="J27" s="55"/>
      <c r="L27" s="63"/>
    </row>
    <row r="28" spans="1:16" s="52" customFormat="1" ht="19" customHeight="1" x14ac:dyDescent="0.25">
      <c r="A28" s="51"/>
      <c r="B28" s="264" t="s">
        <v>84</v>
      </c>
      <c r="C28" s="265"/>
      <c r="D28" s="265"/>
      <c r="E28" s="265"/>
      <c r="F28" s="265"/>
      <c r="G28" s="265"/>
      <c r="H28" s="266"/>
      <c r="I28" s="78"/>
      <c r="K28" s="63"/>
      <c r="L28" s="82"/>
      <c r="M28" s="82"/>
      <c r="N28" s="82"/>
      <c r="O28" s="82"/>
      <c r="P28" s="82"/>
    </row>
    <row r="29" spans="1:16" s="52" customFormat="1" ht="19" customHeight="1" x14ac:dyDescent="0.25">
      <c r="A29" s="51"/>
      <c r="B29" s="309" t="s">
        <v>50</v>
      </c>
      <c r="C29" s="83"/>
      <c r="D29" s="310" t="s">
        <v>51</v>
      </c>
      <c r="E29" s="310"/>
      <c r="F29" s="310"/>
      <c r="G29" s="326" t="s">
        <v>107</v>
      </c>
      <c r="H29" s="323" t="s">
        <v>86</v>
      </c>
      <c r="I29" s="63"/>
      <c r="J29" s="305"/>
      <c r="L29" s="82"/>
      <c r="M29" s="82"/>
      <c r="N29" s="82"/>
      <c r="O29" s="82"/>
      <c r="P29" s="82"/>
    </row>
    <row r="30" spans="1:16" s="52" customFormat="1" ht="39" customHeight="1" x14ac:dyDescent="0.25">
      <c r="A30" s="51"/>
      <c r="B30" s="309"/>
      <c r="C30" s="83"/>
      <c r="D30" s="310"/>
      <c r="E30" s="310"/>
      <c r="F30" s="310"/>
      <c r="G30" s="327"/>
      <c r="H30" s="323"/>
      <c r="I30" s="63"/>
      <c r="J30" s="305"/>
      <c r="L30" s="82"/>
      <c r="M30" s="82"/>
      <c r="N30" s="82"/>
      <c r="O30" s="82"/>
      <c r="P30" s="82"/>
    </row>
    <row r="31" spans="1:16" s="52" customFormat="1" ht="28.5" customHeight="1" x14ac:dyDescent="0.25">
      <c r="A31" s="51">
        <v>3</v>
      </c>
      <c r="B31" s="185" t="s">
        <v>189</v>
      </c>
      <c r="C31" s="84"/>
      <c r="D31" s="311"/>
      <c r="E31" s="311"/>
      <c r="F31" s="311"/>
      <c r="G31" s="85"/>
      <c r="H31" s="86"/>
      <c r="I31" s="63"/>
      <c r="L31" s="82"/>
      <c r="M31" s="82"/>
      <c r="N31" s="82"/>
      <c r="O31" s="82"/>
      <c r="P31" s="82"/>
    </row>
    <row r="32" spans="1:16" s="52" customFormat="1" ht="19" customHeight="1" x14ac:dyDescent="0.25">
      <c r="A32" s="51"/>
      <c r="B32" s="186" t="s">
        <v>97</v>
      </c>
      <c r="C32" s="325" t="s">
        <v>98</v>
      </c>
      <c r="D32" s="325"/>
      <c r="E32" s="325"/>
      <c r="F32" s="325"/>
      <c r="G32" s="87">
        <v>0</v>
      </c>
      <c r="H32" s="187">
        <f>L86</f>
        <v>0</v>
      </c>
      <c r="I32" s="64"/>
      <c r="L32" s="82"/>
      <c r="M32" s="82"/>
      <c r="N32" s="82"/>
      <c r="O32" s="82"/>
      <c r="P32" s="82"/>
    </row>
    <row r="33" spans="1:16" s="52" customFormat="1" ht="19" customHeight="1" x14ac:dyDescent="0.25">
      <c r="A33" s="51"/>
      <c r="B33" s="188" t="s">
        <v>190</v>
      </c>
      <c r="C33" s="287"/>
      <c r="D33" s="287"/>
      <c r="E33" s="287"/>
      <c r="F33" s="287"/>
      <c r="G33" s="88">
        <v>0</v>
      </c>
      <c r="H33" s="189">
        <v>0</v>
      </c>
      <c r="I33" s="64"/>
      <c r="L33" s="82"/>
      <c r="M33" s="82"/>
      <c r="N33" s="82"/>
      <c r="O33" s="82"/>
      <c r="P33" s="82"/>
    </row>
    <row r="34" spans="1:16" s="52" customFormat="1" ht="19" customHeight="1" x14ac:dyDescent="0.25">
      <c r="A34" s="51"/>
      <c r="B34" s="190" t="s">
        <v>181</v>
      </c>
      <c r="C34" s="287"/>
      <c r="D34" s="287"/>
      <c r="E34" s="287"/>
      <c r="F34" s="287"/>
      <c r="G34" s="88">
        <v>0</v>
      </c>
      <c r="H34" s="189">
        <v>0</v>
      </c>
      <c r="I34" s="64"/>
      <c r="L34" s="82"/>
      <c r="M34" s="51"/>
      <c r="N34" s="51"/>
      <c r="O34" s="82"/>
      <c r="P34" s="82"/>
    </row>
    <row r="35" spans="1:16" s="52" customFormat="1" ht="19" customHeight="1" x14ac:dyDescent="0.25">
      <c r="A35" s="51"/>
      <c r="B35" s="191"/>
      <c r="C35" s="322"/>
      <c r="D35" s="322"/>
      <c r="E35" s="322"/>
      <c r="F35" s="322"/>
      <c r="G35" s="88">
        <v>0</v>
      </c>
      <c r="H35" s="189">
        <v>0</v>
      </c>
      <c r="I35" s="64"/>
      <c r="L35" s="82"/>
      <c r="M35" s="51"/>
      <c r="N35" s="51"/>
      <c r="O35" s="82"/>
      <c r="P35" s="82"/>
    </row>
    <row r="36" spans="1:16" s="52" customFormat="1" ht="19" customHeight="1" x14ac:dyDescent="0.25">
      <c r="A36" s="51"/>
      <c r="B36" s="191"/>
      <c r="C36" s="287"/>
      <c r="D36" s="287"/>
      <c r="E36" s="287"/>
      <c r="F36" s="287"/>
      <c r="G36" s="88">
        <v>0</v>
      </c>
      <c r="H36" s="189">
        <v>0</v>
      </c>
      <c r="I36" s="63"/>
      <c r="L36" s="82"/>
      <c r="M36" s="51"/>
      <c r="N36" s="51"/>
      <c r="O36" s="82"/>
      <c r="P36" s="82"/>
    </row>
    <row r="37" spans="1:16" s="52" customFormat="1" ht="19" customHeight="1" x14ac:dyDescent="0.25">
      <c r="A37" s="51"/>
      <c r="B37" s="192" t="s">
        <v>81</v>
      </c>
      <c r="C37" s="299"/>
      <c r="D37" s="299"/>
      <c r="E37" s="299"/>
      <c r="F37" s="299"/>
      <c r="G37" s="89">
        <f>SUM(G32:G36)</f>
        <v>0</v>
      </c>
      <c r="H37" s="193">
        <f>SUM(H32:H36)</f>
        <v>0</v>
      </c>
      <c r="I37" s="63"/>
      <c r="L37" s="82"/>
      <c r="M37" s="90"/>
      <c r="N37" s="51"/>
      <c r="O37" s="82"/>
      <c r="P37" s="82"/>
    </row>
    <row r="38" spans="1:16" s="52" customFormat="1" ht="19" customHeight="1" x14ac:dyDescent="0.25">
      <c r="A38" s="51"/>
      <c r="B38" s="194"/>
      <c r="C38" s="91"/>
      <c r="D38" s="91"/>
      <c r="E38" s="91"/>
      <c r="F38" s="91"/>
      <c r="G38" s="92"/>
      <c r="H38" s="195"/>
      <c r="I38" s="63"/>
      <c r="L38" s="82"/>
      <c r="M38" s="51"/>
      <c r="N38" s="51"/>
      <c r="O38" s="82"/>
      <c r="P38" s="82"/>
    </row>
    <row r="39" spans="1:16" s="52" customFormat="1" ht="19" customHeight="1" x14ac:dyDescent="0.25">
      <c r="A39" s="51">
        <v>4</v>
      </c>
      <c r="B39" s="185" t="s">
        <v>83</v>
      </c>
      <c r="C39" s="99"/>
      <c r="D39" s="298"/>
      <c r="E39" s="298"/>
      <c r="F39" s="298"/>
      <c r="G39" s="93"/>
      <c r="H39" s="196"/>
      <c r="I39" s="63"/>
      <c r="L39" s="82"/>
      <c r="M39" s="51"/>
      <c r="N39" s="51"/>
      <c r="O39" s="82"/>
      <c r="P39" s="82"/>
    </row>
    <row r="40" spans="1:16" s="52" customFormat="1" ht="19" customHeight="1" x14ac:dyDescent="0.25">
      <c r="A40" s="51"/>
      <c r="B40" s="191" t="s">
        <v>99</v>
      </c>
      <c r="C40" s="315" t="s">
        <v>100</v>
      </c>
      <c r="D40" s="315"/>
      <c r="E40" s="315"/>
      <c r="F40" s="315"/>
      <c r="G40" s="94">
        <v>0</v>
      </c>
      <c r="H40" s="197">
        <f>G112</f>
        <v>0</v>
      </c>
      <c r="I40" s="63"/>
      <c r="L40" s="82"/>
      <c r="M40" s="51"/>
      <c r="N40" s="51"/>
      <c r="O40" s="82"/>
      <c r="P40" s="82"/>
    </row>
    <row r="41" spans="1:16" s="52" customFormat="1" ht="19" customHeight="1" x14ac:dyDescent="0.25">
      <c r="A41" s="51"/>
      <c r="B41" s="191" t="s">
        <v>78</v>
      </c>
      <c r="C41" s="303" t="s">
        <v>80</v>
      </c>
      <c r="D41" s="303"/>
      <c r="E41" s="303"/>
      <c r="F41" s="303"/>
      <c r="G41" s="95">
        <v>0</v>
      </c>
      <c r="H41" s="198">
        <f>G129</f>
        <v>0</v>
      </c>
      <c r="I41" s="63"/>
      <c r="L41" s="82"/>
      <c r="M41" s="51"/>
      <c r="N41" s="51"/>
      <c r="O41" s="82"/>
      <c r="P41" s="82"/>
    </row>
    <row r="42" spans="1:16" s="52" customFormat="1" ht="19" customHeight="1" x14ac:dyDescent="0.25">
      <c r="A42" s="51"/>
      <c r="B42" s="199" t="s">
        <v>90</v>
      </c>
      <c r="C42" s="302"/>
      <c r="D42" s="302"/>
      <c r="E42" s="302"/>
      <c r="F42" s="302"/>
      <c r="G42" s="96">
        <f>SUM(G40:G41)</f>
        <v>0</v>
      </c>
      <c r="H42" s="200">
        <f>SUM(H40:H41)</f>
        <v>0</v>
      </c>
      <c r="I42" s="63"/>
      <c r="L42" s="82"/>
      <c r="M42" s="51"/>
      <c r="N42" s="51"/>
      <c r="O42" s="82"/>
      <c r="P42" s="82"/>
    </row>
    <row r="43" spans="1:16" s="52" customFormat="1" ht="19" customHeight="1" x14ac:dyDescent="0.25">
      <c r="A43" s="51"/>
      <c r="B43" s="201"/>
      <c r="C43" s="97"/>
      <c r="D43" s="97"/>
      <c r="E43" s="97"/>
      <c r="F43" s="97"/>
      <c r="G43" s="98"/>
      <c r="H43" s="202"/>
      <c r="I43" s="63"/>
      <c r="L43" s="82"/>
      <c r="M43" s="51"/>
      <c r="N43" s="51"/>
      <c r="O43" s="82"/>
      <c r="P43" s="82"/>
    </row>
    <row r="44" spans="1:16" s="52" customFormat="1" ht="19" customHeight="1" x14ac:dyDescent="0.25">
      <c r="A44" s="51">
        <v>5</v>
      </c>
      <c r="B44" s="203" t="s">
        <v>55</v>
      </c>
      <c r="C44" s="99"/>
      <c r="D44" s="314"/>
      <c r="E44" s="314"/>
      <c r="F44" s="314"/>
      <c r="G44" s="93"/>
      <c r="H44" s="196"/>
      <c r="I44" s="63"/>
      <c r="L44" s="82"/>
      <c r="M44" s="51"/>
      <c r="N44" s="51"/>
      <c r="O44" s="82"/>
      <c r="P44" s="82"/>
    </row>
    <row r="45" spans="1:16" s="52" customFormat="1" ht="19" customHeight="1" x14ac:dyDescent="0.25">
      <c r="A45" s="51"/>
      <c r="B45" s="280" t="s">
        <v>191</v>
      </c>
      <c r="C45" s="287"/>
      <c r="D45" s="287"/>
      <c r="E45" s="287"/>
      <c r="F45" s="287"/>
      <c r="G45" s="88">
        <v>0</v>
      </c>
      <c r="H45" s="189">
        <v>0</v>
      </c>
      <c r="I45" s="64"/>
      <c r="L45" s="82"/>
      <c r="M45" s="51"/>
      <c r="N45" s="51"/>
      <c r="O45" s="82"/>
      <c r="P45" s="82"/>
    </row>
    <row r="46" spans="1:16" s="52" customFormat="1" ht="19" customHeight="1" x14ac:dyDescent="0.25">
      <c r="A46" s="51"/>
      <c r="B46" s="191" t="s">
        <v>103</v>
      </c>
      <c r="C46" s="287"/>
      <c r="D46" s="287"/>
      <c r="E46" s="287"/>
      <c r="F46" s="287"/>
      <c r="G46" s="88">
        <v>0</v>
      </c>
      <c r="H46" s="189">
        <v>0</v>
      </c>
      <c r="I46" s="64"/>
      <c r="L46" s="82"/>
      <c r="M46" s="51"/>
      <c r="N46" s="51"/>
      <c r="O46" s="82"/>
      <c r="P46" s="82"/>
    </row>
    <row r="47" spans="1:16" s="52" customFormat="1" ht="19" customHeight="1" x14ac:dyDescent="0.25">
      <c r="A47" s="51"/>
      <c r="B47" s="191" t="s">
        <v>56</v>
      </c>
      <c r="C47" s="287"/>
      <c r="D47" s="287"/>
      <c r="E47" s="287"/>
      <c r="F47" s="287"/>
      <c r="G47" s="88">
        <v>0</v>
      </c>
      <c r="H47" s="189">
        <v>0</v>
      </c>
      <c r="I47" s="64"/>
      <c r="L47" s="82"/>
      <c r="M47" s="82"/>
      <c r="N47" s="82"/>
      <c r="O47" s="82"/>
      <c r="P47" s="82"/>
    </row>
    <row r="48" spans="1:16" s="52" customFormat="1" ht="19" customHeight="1" x14ac:dyDescent="0.25">
      <c r="A48" s="51"/>
      <c r="B48" s="190" t="s">
        <v>181</v>
      </c>
      <c r="C48" s="287"/>
      <c r="D48" s="287"/>
      <c r="E48" s="287"/>
      <c r="F48" s="287"/>
      <c r="G48" s="88">
        <v>0</v>
      </c>
      <c r="H48" s="189">
        <v>0</v>
      </c>
      <c r="I48" s="63"/>
      <c r="L48" s="82"/>
      <c r="M48" s="82"/>
      <c r="N48" s="82"/>
      <c r="O48" s="82"/>
      <c r="P48" s="82"/>
    </row>
    <row r="49" spans="1:16" s="52" customFormat="1" ht="19" customHeight="1" x14ac:dyDescent="0.25">
      <c r="A49" s="51"/>
      <c r="B49" s="191"/>
      <c r="C49" s="287"/>
      <c r="D49" s="287"/>
      <c r="E49" s="287"/>
      <c r="F49" s="287"/>
      <c r="G49" s="88">
        <v>0</v>
      </c>
      <c r="H49" s="189">
        <v>0</v>
      </c>
      <c r="I49" s="63"/>
      <c r="L49" s="82"/>
      <c r="M49" s="82"/>
      <c r="N49" s="82"/>
      <c r="O49" s="82"/>
      <c r="P49" s="82"/>
    </row>
    <row r="50" spans="1:16" s="52" customFormat="1" ht="19" customHeight="1" x14ac:dyDescent="0.25">
      <c r="A50" s="51"/>
      <c r="B50" s="191"/>
      <c r="C50" s="287"/>
      <c r="D50" s="287"/>
      <c r="E50" s="287"/>
      <c r="F50" s="287"/>
      <c r="G50" s="88">
        <v>0</v>
      </c>
      <c r="H50" s="189">
        <v>0</v>
      </c>
      <c r="I50" s="63"/>
      <c r="L50" s="82"/>
      <c r="M50" s="82"/>
      <c r="N50" s="82"/>
      <c r="O50" s="82"/>
      <c r="P50" s="82"/>
    </row>
    <row r="51" spans="1:16" s="52" customFormat="1" ht="19" customHeight="1" x14ac:dyDescent="0.25">
      <c r="A51" s="51"/>
      <c r="B51" s="205" t="s">
        <v>60</v>
      </c>
      <c r="C51" s="313"/>
      <c r="D51" s="313"/>
      <c r="E51" s="313"/>
      <c r="F51" s="313"/>
      <c r="G51" s="96">
        <f>SUM(G45:G50)</f>
        <v>0</v>
      </c>
      <c r="H51" s="200">
        <f>SUM(H45:H50)</f>
        <v>0</v>
      </c>
      <c r="I51" s="63"/>
    </row>
    <row r="52" spans="1:16" s="52" customFormat="1" ht="19" customHeight="1" x14ac:dyDescent="0.25">
      <c r="A52" s="51"/>
      <c r="B52" s="194"/>
      <c r="C52" s="91"/>
      <c r="D52" s="91"/>
      <c r="E52" s="91"/>
      <c r="F52" s="91"/>
      <c r="G52" s="92"/>
      <c r="H52" s="195"/>
      <c r="I52" s="63"/>
    </row>
    <row r="53" spans="1:16" s="52" customFormat="1" ht="19" customHeight="1" x14ac:dyDescent="0.25">
      <c r="A53" s="51">
        <v>6</v>
      </c>
      <c r="B53" s="203" t="s">
        <v>57</v>
      </c>
      <c r="C53" s="99"/>
      <c r="D53" s="298"/>
      <c r="E53" s="298"/>
      <c r="F53" s="298"/>
      <c r="G53" s="93"/>
      <c r="H53" s="196"/>
      <c r="I53" s="64"/>
    </row>
    <row r="54" spans="1:16" s="52" customFormat="1" ht="19" customHeight="1" x14ac:dyDescent="0.25">
      <c r="A54" s="51"/>
      <c r="B54" s="191" t="s">
        <v>106</v>
      </c>
      <c r="C54" s="287"/>
      <c r="D54" s="287"/>
      <c r="E54" s="287"/>
      <c r="F54" s="287"/>
      <c r="G54" s="88">
        <v>0</v>
      </c>
      <c r="H54" s="189">
        <v>0</v>
      </c>
      <c r="I54" s="63"/>
      <c r="L54" s="82"/>
      <c r="M54" s="82"/>
      <c r="N54" s="82"/>
      <c r="O54" s="82"/>
      <c r="P54" s="82"/>
    </row>
    <row r="55" spans="1:16" s="52" customFormat="1" ht="19" customHeight="1" x14ac:dyDescent="0.25">
      <c r="A55" s="51"/>
      <c r="B55" s="199" t="s">
        <v>53</v>
      </c>
      <c r="C55" s="312"/>
      <c r="D55" s="312"/>
      <c r="E55" s="312"/>
      <c r="F55" s="312"/>
      <c r="G55" s="89">
        <f>SUM(G54)</f>
        <v>0</v>
      </c>
      <c r="H55" s="193">
        <f>SUM(H54)</f>
        <v>0</v>
      </c>
      <c r="I55" s="39"/>
    </row>
    <row r="56" spans="1:16" s="52" customFormat="1" ht="19" customHeight="1" x14ac:dyDescent="0.25">
      <c r="A56" s="51"/>
      <c r="B56" s="201"/>
      <c r="C56" s="100"/>
      <c r="D56" s="100"/>
      <c r="E56" s="100"/>
      <c r="F56" s="100"/>
      <c r="G56" s="98"/>
      <c r="H56" s="202"/>
      <c r="I56" s="39"/>
    </row>
    <row r="57" spans="1:16" s="52" customFormat="1" ht="19" customHeight="1" x14ac:dyDescent="0.25">
      <c r="A57" s="51"/>
      <c r="B57" s="306" t="s">
        <v>54</v>
      </c>
      <c r="C57" s="307"/>
      <c r="D57" s="307"/>
      <c r="E57" s="307"/>
      <c r="F57" s="307"/>
      <c r="G57" s="101">
        <f>G37+G42+G51+G55</f>
        <v>0</v>
      </c>
      <c r="H57" s="206">
        <f>H37+H42+H51+H55</f>
        <v>0</v>
      </c>
      <c r="I57" s="39"/>
    </row>
    <row r="58" spans="1:16" s="39" customFormat="1" ht="19" customHeight="1" x14ac:dyDescent="0.25">
      <c r="A58" s="51"/>
      <c r="B58" s="272" t="s">
        <v>177</v>
      </c>
      <c r="C58" s="272"/>
      <c r="D58" s="272"/>
      <c r="E58" s="272"/>
      <c r="F58" s="272"/>
      <c r="G58" s="273"/>
      <c r="H58" s="273"/>
    </row>
    <row r="59" spans="1:16" s="39" customFormat="1" ht="39.75" customHeight="1" x14ac:dyDescent="0.25">
      <c r="A59" s="51"/>
      <c r="B59" s="321"/>
      <c r="C59" s="321"/>
      <c r="D59" s="321"/>
      <c r="E59" s="321"/>
      <c r="F59" s="321"/>
      <c r="G59" s="321"/>
      <c r="H59" s="321"/>
    </row>
    <row r="60" spans="1:16" s="52" customFormat="1" ht="19" customHeight="1" x14ac:dyDescent="0.25">
      <c r="A60" s="51"/>
      <c r="B60" s="82"/>
      <c r="C60" s="82"/>
      <c r="D60" s="82"/>
      <c r="E60" s="82"/>
      <c r="F60" s="82"/>
      <c r="G60" s="51"/>
      <c r="H60" s="82"/>
      <c r="I60" s="82"/>
    </row>
    <row r="61" spans="1:16" s="52" customFormat="1" ht="19" customHeight="1" x14ac:dyDescent="0.25">
      <c r="A61" s="51"/>
      <c r="B61" s="102" t="s">
        <v>113</v>
      </c>
      <c r="C61" s="103"/>
      <c r="D61" s="55"/>
      <c r="E61" s="55"/>
      <c r="F61" s="55"/>
      <c r="G61" s="55"/>
      <c r="H61" s="55"/>
      <c r="I61" s="55"/>
      <c r="J61" s="56"/>
      <c r="K61" s="56"/>
    </row>
    <row r="62" spans="1:16" s="39" customFormat="1" ht="19" customHeight="1" x14ac:dyDescent="0.25">
      <c r="A62" s="51">
        <v>1</v>
      </c>
      <c r="B62" s="104" t="s">
        <v>134</v>
      </c>
      <c r="C62" s="104"/>
      <c r="D62" s="55"/>
      <c r="E62" s="55"/>
      <c r="F62" s="55"/>
      <c r="G62" s="55"/>
      <c r="H62" s="55"/>
      <c r="I62" s="55"/>
      <c r="J62" s="55"/>
      <c r="K62" s="55"/>
    </row>
    <row r="63" spans="1:16" s="39" customFormat="1" ht="19" customHeight="1" x14ac:dyDescent="0.25">
      <c r="A63" s="51">
        <v>2</v>
      </c>
      <c r="B63" s="105" t="s">
        <v>96</v>
      </c>
      <c r="C63" s="104"/>
      <c r="D63" s="55"/>
      <c r="E63" s="55"/>
      <c r="F63" s="55"/>
      <c r="G63" s="55"/>
      <c r="H63" s="55"/>
      <c r="I63" s="55"/>
      <c r="J63" s="55"/>
      <c r="K63" s="55"/>
    </row>
    <row r="64" spans="1:16" s="39" customFormat="1" ht="19" customHeight="1" x14ac:dyDescent="0.25">
      <c r="A64" s="51">
        <v>3</v>
      </c>
      <c r="B64" s="39" t="s">
        <v>111</v>
      </c>
    </row>
    <row r="65" spans="1:13" s="39" customFormat="1" ht="19" customHeight="1" x14ac:dyDescent="0.25">
      <c r="A65" s="51">
        <v>4</v>
      </c>
      <c r="B65" s="39" t="s">
        <v>108</v>
      </c>
    </row>
    <row r="66" spans="1:13" s="52" customFormat="1" ht="19" customHeight="1" x14ac:dyDescent="0.25">
      <c r="A66" s="51">
        <v>5</v>
      </c>
      <c r="B66" s="52" t="s">
        <v>101</v>
      </c>
    </row>
    <row r="67" spans="1:13" s="52" customFormat="1" ht="19" customHeight="1" x14ac:dyDescent="0.25">
      <c r="A67" s="51"/>
      <c r="B67" s="281" t="s">
        <v>210</v>
      </c>
      <c r="C67" s="107"/>
      <c r="D67" s="56"/>
      <c r="E67" s="56"/>
      <c r="F67" s="56"/>
      <c r="G67" s="56"/>
      <c r="H67" s="56"/>
      <c r="I67" s="56"/>
      <c r="J67" s="56"/>
      <c r="K67" s="56"/>
    </row>
    <row r="68" spans="1:13" s="52" customFormat="1" ht="19" customHeight="1" x14ac:dyDescent="0.25">
      <c r="A68" s="51"/>
      <c r="B68" s="281" t="s">
        <v>208</v>
      </c>
      <c r="C68" s="107"/>
      <c r="D68" s="56"/>
      <c r="E68" s="56"/>
      <c r="F68" s="56"/>
      <c r="G68" s="56"/>
      <c r="H68" s="56"/>
      <c r="I68" s="56"/>
      <c r="J68" s="56"/>
      <c r="K68" s="56"/>
    </row>
    <row r="69" spans="1:13" s="52" customFormat="1" ht="19" customHeight="1" x14ac:dyDescent="0.25">
      <c r="A69" s="51"/>
      <c r="B69" s="281" t="s">
        <v>209</v>
      </c>
      <c r="C69" s="107"/>
      <c r="D69" s="56"/>
      <c r="E69" s="56"/>
      <c r="F69" s="56"/>
      <c r="G69" s="56"/>
      <c r="H69" s="56"/>
      <c r="I69" s="56"/>
      <c r="J69" s="56"/>
      <c r="K69" s="56"/>
    </row>
    <row r="70" spans="1:13" s="52" customFormat="1" ht="19" customHeight="1" x14ac:dyDescent="0.25">
      <c r="A70" s="51">
        <v>6</v>
      </c>
      <c r="B70" s="281" t="s">
        <v>212</v>
      </c>
      <c r="C70" s="107"/>
      <c r="D70" s="56"/>
      <c r="E70" s="56"/>
      <c r="F70" s="56"/>
      <c r="G70" s="56"/>
      <c r="H70" s="56"/>
      <c r="I70" s="56"/>
      <c r="J70" s="56"/>
      <c r="K70" s="56"/>
    </row>
    <row r="71" spans="1:13" s="52" customFormat="1" ht="19" customHeight="1" x14ac:dyDescent="0.25">
      <c r="A71" s="51"/>
    </row>
    <row r="72" spans="1:13" s="155" customFormat="1" ht="38.25" customHeight="1" x14ac:dyDescent="0.25">
      <c r="A72" s="268" t="s">
        <v>172</v>
      </c>
      <c r="B72" s="154" t="s">
        <v>131</v>
      </c>
      <c r="C72" s="154"/>
    </row>
    <row r="73" spans="1:13" s="52" customFormat="1" ht="19" customHeight="1" x14ac:dyDescent="0.25">
      <c r="A73" s="51">
        <v>7</v>
      </c>
      <c r="B73" s="231" t="s">
        <v>105</v>
      </c>
      <c r="C73" s="232"/>
      <c r="D73" s="233"/>
      <c r="E73" s="233"/>
      <c r="F73" s="233"/>
      <c r="G73" s="234"/>
      <c r="H73" s="234"/>
      <c r="I73" s="235"/>
      <c r="J73" s="236"/>
      <c r="K73" s="236"/>
      <c r="L73" s="237"/>
      <c r="M73" s="51"/>
    </row>
    <row r="74" spans="1:13" s="51" customFormat="1" ht="23.25" customHeight="1" x14ac:dyDescent="0.25">
      <c r="B74" s="297" t="s">
        <v>104</v>
      </c>
      <c r="C74" s="296" t="s">
        <v>164</v>
      </c>
      <c r="D74" s="316" t="s">
        <v>165</v>
      </c>
      <c r="E74" s="318" t="s">
        <v>166</v>
      </c>
      <c r="F74" s="320" t="s">
        <v>167</v>
      </c>
      <c r="G74" s="320"/>
      <c r="H74" s="320"/>
      <c r="I74" s="295" t="s">
        <v>89</v>
      </c>
      <c r="J74" s="294" t="s">
        <v>92</v>
      </c>
      <c r="K74" s="294" t="s">
        <v>109</v>
      </c>
      <c r="L74" s="289" t="s">
        <v>168</v>
      </c>
    </row>
    <row r="75" spans="1:13" s="51" customFormat="1" ht="40.5" customHeight="1" x14ac:dyDescent="0.25">
      <c r="A75" s="51">
        <v>8</v>
      </c>
      <c r="B75" s="297"/>
      <c r="C75" s="296"/>
      <c r="D75" s="317"/>
      <c r="E75" s="319"/>
      <c r="F75" s="108" t="s">
        <v>87</v>
      </c>
      <c r="G75" s="108" t="s">
        <v>2</v>
      </c>
      <c r="H75" s="108" t="s">
        <v>88</v>
      </c>
      <c r="I75" s="295"/>
      <c r="J75" s="294"/>
      <c r="K75" s="294"/>
      <c r="L75" s="289"/>
    </row>
    <row r="76" spans="1:13" s="51" customFormat="1" ht="19" customHeight="1" x14ac:dyDescent="0.25">
      <c r="B76" s="215" t="s">
        <v>132</v>
      </c>
      <c r="C76" s="109"/>
      <c r="D76" s="110"/>
      <c r="E76" s="111"/>
      <c r="F76" s="112"/>
      <c r="G76" s="112"/>
      <c r="H76" s="112"/>
      <c r="I76" s="37">
        <v>0</v>
      </c>
      <c r="J76" s="113">
        <v>0</v>
      </c>
      <c r="K76" s="51">
        <v>0</v>
      </c>
      <c r="L76" s="239">
        <f>I76*(1+J76)*K76</f>
        <v>0</v>
      </c>
    </row>
    <row r="77" spans="1:13" s="51" customFormat="1" ht="19" customHeight="1" x14ac:dyDescent="0.25">
      <c r="B77" s="250" t="s">
        <v>133</v>
      </c>
      <c r="C77" s="109"/>
      <c r="D77" s="110"/>
      <c r="E77" s="111"/>
      <c r="F77" s="112"/>
      <c r="G77" s="112"/>
      <c r="H77" s="112"/>
      <c r="I77" s="37">
        <v>0</v>
      </c>
      <c r="J77" s="113">
        <v>0</v>
      </c>
      <c r="K77" s="51">
        <v>0</v>
      </c>
      <c r="L77" s="239">
        <f t="shared" ref="L77:L85" si="0">I77*(1+J77)*K77</f>
        <v>0</v>
      </c>
    </row>
    <row r="78" spans="1:13" s="51" customFormat="1" ht="19" customHeight="1" x14ac:dyDescent="0.25">
      <c r="B78" s="251" t="s">
        <v>179</v>
      </c>
      <c r="C78" s="109"/>
      <c r="D78" s="110"/>
      <c r="E78" s="111"/>
      <c r="F78" s="112"/>
      <c r="G78" s="112"/>
      <c r="H78" s="112"/>
      <c r="I78" s="37">
        <v>0</v>
      </c>
      <c r="J78" s="113">
        <v>0</v>
      </c>
      <c r="K78" s="51">
        <v>0</v>
      </c>
      <c r="L78" s="239">
        <f t="shared" si="0"/>
        <v>0</v>
      </c>
    </row>
    <row r="79" spans="1:13" s="51" customFormat="1" ht="19" customHeight="1" x14ac:dyDescent="0.25">
      <c r="B79" s="242"/>
      <c r="C79" s="109"/>
      <c r="D79" s="110"/>
      <c r="E79" s="111"/>
      <c r="F79" s="112"/>
      <c r="G79" s="112"/>
      <c r="H79" s="112"/>
      <c r="I79" s="37">
        <v>0</v>
      </c>
      <c r="J79" s="113">
        <v>0</v>
      </c>
      <c r="K79" s="51">
        <v>0</v>
      </c>
      <c r="L79" s="239">
        <f t="shared" si="0"/>
        <v>0</v>
      </c>
    </row>
    <row r="80" spans="1:13" s="51" customFormat="1" ht="19" customHeight="1" x14ac:dyDescent="0.25">
      <c r="B80" s="241"/>
      <c r="C80" s="109"/>
      <c r="D80" s="110"/>
      <c r="E80" s="111"/>
      <c r="F80" s="112"/>
      <c r="G80" s="112"/>
      <c r="H80" s="112"/>
      <c r="I80" s="37">
        <v>0</v>
      </c>
      <c r="J80" s="113">
        <v>0</v>
      </c>
      <c r="K80" s="51">
        <v>0</v>
      </c>
      <c r="L80" s="239">
        <f t="shared" si="0"/>
        <v>0</v>
      </c>
    </row>
    <row r="81" spans="1:13" s="51" customFormat="1" ht="19" customHeight="1" x14ac:dyDescent="0.25">
      <c r="B81" s="241"/>
      <c r="C81" s="109"/>
      <c r="D81" s="110"/>
      <c r="E81" s="111"/>
      <c r="F81" s="112"/>
      <c r="G81" s="112"/>
      <c r="H81" s="112"/>
      <c r="I81" s="37">
        <v>0</v>
      </c>
      <c r="J81" s="113">
        <v>0</v>
      </c>
      <c r="K81" s="51">
        <v>0</v>
      </c>
      <c r="L81" s="239">
        <f t="shared" ref="L81" si="1">I81*(1+J81)*K81</f>
        <v>0</v>
      </c>
    </row>
    <row r="82" spans="1:13" s="51" customFormat="1" ht="19" customHeight="1" x14ac:dyDescent="0.25">
      <c r="B82" s="242"/>
      <c r="C82" s="109"/>
      <c r="D82" s="110"/>
      <c r="E82" s="111"/>
      <c r="F82" s="112"/>
      <c r="G82" s="112"/>
      <c r="H82" s="112"/>
      <c r="I82" s="37">
        <v>0</v>
      </c>
      <c r="J82" s="113">
        <v>0</v>
      </c>
      <c r="K82" s="51">
        <v>0</v>
      </c>
      <c r="L82" s="239">
        <f t="shared" si="0"/>
        <v>0</v>
      </c>
      <c r="M82" s="114"/>
    </row>
    <row r="83" spans="1:13" s="51" customFormat="1" ht="19" customHeight="1" x14ac:dyDescent="0.25">
      <c r="B83" s="242"/>
      <c r="C83" s="109"/>
      <c r="D83" s="110"/>
      <c r="E83" s="111"/>
      <c r="F83" s="112"/>
      <c r="G83" s="112"/>
      <c r="H83" s="112"/>
      <c r="I83" s="37">
        <v>0</v>
      </c>
      <c r="J83" s="113">
        <v>0</v>
      </c>
      <c r="K83" s="51">
        <v>0</v>
      </c>
      <c r="L83" s="239">
        <f t="shared" si="0"/>
        <v>0</v>
      </c>
      <c r="M83" s="114"/>
    </row>
    <row r="84" spans="1:13" s="51" customFormat="1" ht="19" customHeight="1" x14ac:dyDescent="0.25">
      <c r="B84" s="242"/>
      <c r="C84" s="109"/>
      <c r="D84" s="110"/>
      <c r="E84" s="111"/>
      <c r="F84" s="111"/>
      <c r="G84" s="111"/>
      <c r="H84" s="111"/>
      <c r="I84" s="37">
        <v>0</v>
      </c>
      <c r="J84" s="113">
        <v>0</v>
      </c>
      <c r="K84" s="51">
        <v>0</v>
      </c>
      <c r="L84" s="239">
        <f t="shared" si="0"/>
        <v>0</v>
      </c>
    </row>
    <row r="85" spans="1:13" s="51" customFormat="1" ht="19" customHeight="1" x14ac:dyDescent="0.25">
      <c r="B85" s="243"/>
      <c r="C85" s="115"/>
      <c r="D85" s="110"/>
      <c r="E85" s="111"/>
      <c r="F85" s="111"/>
      <c r="G85" s="111"/>
      <c r="H85" s="111"/>
      <c r="I85" s="38">
        <v>0</v>
      </c>
      <c r="J85" s="116">
        <v>0</v>
      </c>
      <c r="K85" s="117">
        <v>0</v>
      </c>
      <c r="L85" s="244">
        <f t="shared" si="0"/>
        <v>0</v>
      </c>
    </row>
    <row r="86" spans="1:13" s="51" customFormat="1" ht="19" customHeight="1" x14ac:dyDescent="0.25">
      <c r="B86" s="173" t="s">
        <v>58</v>
      </c>
      <c r="C86" s="252">
        <f>D86+E86</f>
        <v>0</v>
      </c>
      <c r="D86" s="172">
        <f t="shared" ref="D86:H86" si="2">SUM(D76:D85)</f>
        <v>0</v>
      </c>
      <c r="E86" s="173">
        <f t="shared" si="2"/>
        <v>0</v>
      </c>
      <c r="F86" s="174">
        <f t="shared" si="2"/>
        <v>0</v>
      </c>
      <c r="G86" s="174">
        <f t="shared" si="2"/>
        <v>0</v>
      </c>
      <c r="H86" s="174">
        <f t="shared" si="2"/>
        <v>0</v>
      </c>
      <c r="I86" s="253"/>
      <c r="J86" s="254"/>
      <c r="K86" s="255">
        <f>SUM(K76:K85)</f>
        <v>0</v>
      </c>
      <c r="L86" s="256">
        <f>SUM(L76:L85)</f>
        <v>0</v>
      </c>
    </row>
    <row r="87" spans="1:13" s="51" customFormat="1" ht="19" customHeight="1" x14ac:dyDescent="0.25">
      <c r="B87" s="291" t="s">
        <v>169</v>
      </c>
      <c r="C87" s="292"/>
      <c r="D87" s="230"/>
      <c r="E87" s="230"/>
      <c r="F87" s="122"/>
      <c r="G87" s="122"/>
      <c r="H87" s="122"/>
      <c r="I87" s="122"/>
      <c r="J87" s="123"/>
      <c r="K87" s="122"/>
      <c r="L87" s="124"/>
    </row>
    <row r="88" spans="1:13" s="51" customFormat="1" ht="19" customHeight="1" x14ac:dyDescent="0.25">
      <c r="B88" s="175" t="s">
        <v>145</v>
      </c>
      <c r="C88" s="122"/>
      <c r="D88" s="122"/>
      <c r="E88" s="122"/>
      <c r="F88" s="122"/>
      <c r="G88" s="122"/>
      <c r="H88" s="122"/>
      <c r="I88" s="122"/>
      <c r="J88" s="123"/>
      <c r="K88" s="122"/>
      <c r="L88" s="124"/>
    </row>
    <row r="89" spans="1:13" s="51" customFormat="1" ht="19" customHeight="1" x14ac:dyDescent="0.25">
      <c r="B89" s="175"/>
      <c r="C89" s="122"/>
      <c r="D89" s="122"/>
      <c r="E89" s="122"/>
      <c r="F89" s="122"/>
      <c r="G89" s="122"/>
      <c r="H89" s="122"/>
      <c r="I89" s="122"/>
      <c r="J89" s="123"/>
      <c r="K89" s="122"/>
      <c r="L89" s="124"/>
    </row>
    <row r="90" spans="1:13" s="51" customFormat="1" ht="19" customHeight="1" x14ac:dyDescent="0.25">
      <c r="A90" s="59"/>
      <c r="B90" s="59" t="s">
        <v>112</v>
      </c>
      <c r="C90" s="125"/>
    </row>
    <row r="91" spans="1:13" s="39" customFormat="1" ht="19" customHeight="1" x14ac:dyDescent="0.25">
      <c r="A91" s="51">
        <v>7</v>
      </c>
      <c r="B91" s="39" t="s">
        <v>170</v>
      </c>
      <c r="C91" s="103"/>
      <c r="D91" s="55"/>
      <c r="E91" s="55"/>
      <c r="F91" s="55"/>
      <c r="G91" s="55"/>
      <c r="H91" s="55"/>
      <c r="I91" s="55"/>
      <c r="J91" s="55"/>
      <c r="K91" s="55"/>
    </row>
    <row r="92" spans="1:13" s="39" customFormat="1" ht="19" customHeight="1" x14ac:dyDescent="0.25">
      <c r="A92" s="51">
        <v>8</v>
      </c>
      <c r="B92" s="51" t="s">
        <v>129</v>
      </c>
      <c r="C92" s="103"/>
      <c r="D92" s="55"/>
      <c r="E92" s="55"/>
      <c r="F92" s="55"/>
      <c r="G92" s="55"/>
      <c r="H92" s="55"/>
      <c r="I92" s="55"/>
      <c r="J92" s="55"/>
      <c r="K92" s="55"/>
    </row>
    <row r="93" spans="1:13" s="39" customFormat="1" ht="19" customHeight="1" x14ac:dyDescent="0.25">
      <c r="A93" s="51"/>
      <c r="B93" s="283" t="s">
        <v>199</v>
      </c>
      <c r="C93" s="103"/>
      <c r="D93" s="55"/>
      <c r="E93" s="55"/>
      <c r="F93" s="55"/>
      <c r="G93" s="55"/>
      <c r="H93" s="55"/>
      <c r="I93" s="55"/>
      <c r="J93" s="55"/>
      <c r="K93" s="55"/>
    </row>
    <row r="94" spans="1:13" s="39" customFormat="1" ht="19" customHeight="1" x14ac:dyDescent="0.25">
      <c r="A94" s="51"/>
      <c r="B94" s="283" t="s">
        <v>200</v>
      </c>
      <c r="C94" s="103"/>
      <c r="D94" s="55"/>
      <c r="E94" s="55"/>
      <c r="F94" s="55"/>
      <c r="G94" s="55"/>
      <c r="H94" s="55"/>
      <c r="I94" s="55"/>
      <c r="J94" s="55"/>
      <c r="K94" s="55"/>
    </row>
    <row r="95" spans="1:13" s="39" customFormat="1" ht="19" customHeight="1" x14ac:dyDescent="0.25">
      <c r="A95" s="51"/>
      <c r="B95" s="284" t="s">
        <v>201</v>
      </c>
      <c r="C95" s="103"/>
      <c r="D95" s="55"/>
      <c r="E95" s="55"/>
      <c r="F95" s="55"/>
      <c r="G95" s="55"/>
      <c r="H95" s="55"/>
      <c r="I95" s="55"/>
      <c r="J95" s="55"/>
      <c r="K95" s="55"/>
    </row>
    <row r="96" spans="1:13" s="39" customFormat="1" ht="19" customHeight="1" x14ac:dyDescent="0.25">
      <c r="A96" s="51"/>
      <c r="B96" s="284" t="s">
        <v>202</v>
      </c>
      <c r="C96" s="103"/>
      <c r="D96" s="55"/>
      <c r="E96" s="55"/>
      <c r="F96" s="55"/>
      <c r="G96" s="55"/>
      <c r="H96" s="55"/>
      <c r="I96" s="55"/>
      <c r="J96" s="55"/>
      <c r="K96" s="55"/>
    </row>
    <row r="97" spans="1:21" s="39" customFormat="1" ht="19" customHeight="1" x14ac:dyDescent="0.25">
      <c r="A97" s="51"/>
      <c r="B97" s="283" t="s">
        <v>214</v>
      </c>
      <c r="C97" s="103"/>
      <c r="D97" s="55"/>
      <c r="E97" s="55"/>
      <c r="F97" s="55"/>
      <c r="G97" s="55"/>
      <c r="H97" s="55"/>
      <c r="I97" s="55"/>
      <c r="J97" s="55"/>
      <c r="K97" s="55"/>
    </row>
    <row r="98" spans="1:21" s="39" customFormat="1" ht="19" customHeight="1" x14ac:dyDescent="0.25">
      <c r="A98" s="51"/>
      <c r="B98" s="285" t="s">
        <v>213</v>
      </c>
      <c r="C98" s="103"/>
      <c r="D98" s="55"/>
      <c r="E98" s="55"/>
      <c r="F98" s="55"/>
      <c r="G98" s="55"/>
      <c r="H98" s="55"/>
      <c r="I98" s="55"/>
      <c r="J98" s="55"/>
      <c r="K98" s="55"/>
    </row>
    <row r="99" spans="1:21" s="39" customFormat="1" ht="19" customHeight="1" x14ac:dyDescent="0.25">
      <c r="A99" s="51"/>
      <c r="B99" s="283" t="s">
        <v>203</v>
      </c>
      <c r="C99" s="103"/>
      <c r="D99" s="55"/>
      <c r="E99" s="55"/>
      <c r="F99" s="55"/>
      <c r="G99" s="55"/>
      <c r="H99" s="55"/>
      <c r="I99" s="55"/>
      <c r="J99" s="55"/>
      <c r="K99" s="55"/>
    </row>
    <row r="100" spans="1:21" s="52" customFormat="1" ht="19" customHeight="1" x14ac:dyDescent="0.25">
      <c r="A100" s="51"/>
      <c r="B100" s="283" t="s">
        <v>204</v>
      </c>
    </row>
    <row r="101" spans="1:21" s="39" customFormat="1" ht="19" customHeight="1" x14ac:dyDescent="0.25">
      <c r="A101" s="51"/>
      <c r="B101" s="283" t="s">
        <v>205</v>
      </c>
      <c r="C101" s="109"/>
      <c r="D101" s="109"/>
      <c r="E101" s="109"/>
      <c r="F101" s="109"/>
      <c r="G101" s="109"/>
      <c r="H101" s="109"/>
      <c r="I101" s="109"/>
      <c r="J101" s="126"/>
      <c r="K101" s="109"/>
      <c r="L101" s="127"/>
      <c r="M101" s="51"/>
      <c r="N101" s="128"/>
      <c r="O101" s="129"/>
      <c r="P101" s="124"/>
      <c r="Q101" s="124"/>
      <c r="R101" s="130"/>
      <c r="S101" s="130"/>
      <c r="T101" s="130"/>
      <c r="U101" s="131"/>
    </row>
    <row r="102" spans="1:21" s="52" customFormat="1" ht="19" customHeight="1" x14ac:dyDescent="0.25">
      <c r="A102" s="51"/>
      <c r="B102" s="132"/>
      <c r="C102" s="133"/>
      <c r="D102" s="133"/>
      <c r="E102" s="133"/>
      <c r="F102" s="133"/>
      <c r="G102" s="133"/>
      <c r="H102" s="134"/>
      <c r="I102" s="134"/>
      <c r="J102" s="134"/>
      <c r="K102" s="134"/>
      <c r="L102" s="134"/>
      <c r="M102" s="134"/>
      <c r="N102" s="134"/>
      <c r="O102" s="134"/>
      <c r="P102" s="134"/>
      <c r="Q102" s="134"/>
      <c r="R102" s="134"/>
    </row>
    <row r="103" spans="1:21" s="155" customFormat="1" ht="39" customHeight="1" x14ac:dyDescent="0.25">
      <c r="A103" s="268" t="s">
        <v>172</v>
      </c>
      <c r="B103" s="157" t="s">
        <v>82</v>
      </c>
      <c r="C103" s="158"/>
      <c r="D103" s="159"/>
      <c r="E103" s="160"/>
      <c r="F103" s="160"/>
      <c r="G103" s="159"/>
      <c r="H103" s="161"/>
      <c r="I103" s="162"/>
      <c r="J103" s="163"/>
      <c r="K103" s="163"/>
      <c r="L103" s="164"/>
      <c r="M103" s="164"/>
      <c r="N103" s="164"/>
      <c r="O103" s="164"/>
      <c r="P103" s="164"/>
      <c r="Q103" s="164"/>
      <c r="R103" s="164"/>
    </row>
    <row r="104" spans="1:21" s="82" customFormat="1" ht="19" customHeight="1" x14ac:dyDescent="0.25">
      <c r="A104" s="136"/>
      <c r="B104" s="208"/>
      <c r="C104" s="209"/>
      <c r="D104" s="210"/>
      <c r="E104" s="211"/>
      <c r="F104" s="211"/>
      <c r="G104" s="212"/>
      <c r="H104" s="137"/>
      <c r="I104" s="135"/>
      <c r="J104" s="138"/>
      <c r="K104" s="138"/>
      <c r="L104" s="133"/>
      <c r="M104" s="133"/>
      <c r="N104" s="133"/>
      <c r="O104" s="133"/>
      <c r="P104" s="133"/>
      <c r="Q104" s="133"/>
      <c r="R104" s="133"/>
    </row>
    <row r="105" spans="1:21" s="82" customFormat="1" ht="19" customHeight="1" x14ac:dyDescent="0.25">
      <c r="A105" s="139">
        <v>9</v>
      </c>
      <c r="B105" s="213" t="s">
        <v>75</v>
      </c>
      <c r="C105" s="301" t="s">
        <v>76</v>
      </c>
      <c r="D105" s="301"/>
      <c r="E105" s="301"/>
      <c r="F105" s="301"/>
      <c r="G105" s="214" t="s">
        <v>93</v>
      </c>
      <c r="H105" s="40"/>
      <c r="I105" s="41"/>
      <c r="J105" s="42"/>
      <c r="K105" s="42"/>
      <c r="L105" s="133"/>
      <c r="M105" s="133"/>
      <c r="N105" s="133"/>
      <c r="O105" s="133"/>
      <c r="P105" s="133"/>
      <c r="Q105" s="133"/>
      <c r="R105" s="133"/>
    </row>
    <row r="106" spans="1:21" s="82" customFormat="1" ht="19" customHeight="1" x14ac:dyDescent="0.25">
      <c r="A106" s="140"/>
      <c r="B106" s="215" t="s">
        <v>180</v>
      </c>
      <c r="C106" s="304"/>
      <c r="D106" s="304"/>
      <c r="E106" s="304"/>
      <c r="F106" s="304"/>
      <c r="G106" s="216">
        <v>0</v>
      </c>
      <c r="H106" s="141"/>
      <c r="I106" s="142"/>
      <c r="J106" s="143"/>
      <c r="K106" s="144"/>
      <c r="L106" s="133"/>
      <c r="M106" s="133"/>
      <c r="N106" s="133"/>
      <c r="O106" s="133"/>
      <c r="P106" s="133"/>
      <c r="Q106" s="133"/>
      <c r="R106" s="133"/>
    </row>
    <row r="107" spans="1:21" s="82" customFormat="1" ht="19" customHeight="1" x14ac:dyDescent="0.25">
      <c r="A107" s="140"/>
      <c r="B107" s="215"/>
      <c r="C107" s="288"/>
      <c r="D107" s="288"/>
      <c r="E107" s="288"/>
      <c r="F107" s="288"/>
      <c r="G107" s="216">
        <v>0</v>
      </c>
      <c r="H107" s="141"/>
      <c r="I107" s="142"/>
      <c r="J107" s="143"/>
      <c r="K107" s="144"/>
      <c r="L107" s="133"/>
      <c r="M107" s="133"/>
      <c r="N107" s="133"/>
      <c r="O107" s="133"/>
      <c r="P107" s="133"/>
      <c r="Q107" s="133"/>
      <c r="R107" s="133"/>
    </row>
    <row r="108" spans="1:21" s="82" customFormat="1" ht="19" customHeight="1" x14ac:dyDescent="0.25">
      <c r="A108" s="140"/>
      <c r="B108" s="215"/>
      <c r="C108" s="288"/>
      <c r="D108" s="288"/>
      <c r="E108" s="288"/>
      <c r="F108" s="288"/>
      <c r="G108" s="216">
        <v>0</v>
      </c>
      <c r="H108" s="141"/>
      <c r="I108" s="142"/>
      <c r="J108" s="143"/>
      <c r="K108" s="144"/>
      <c r="L108" s="133"/>
      <c r="M108" s="133"/>
      <c r="N108" s="133"/>
      <c r="O108" s="133"/>
      <c r="P108" s="133"/>
      <c r="Q108" s="133"/>
      <c r="R108" s="133"/>
    </row>
    <row r="109" spans="1:21" s="82" customFormat="1" ht="19" customHeight="1" x14ac:dyDescent="0.25">
      <c r="A109" s="140"/>
      <c r="B109" s="215"/>
      <c r="C109" s="288"/>
      <c r="D109" s="288"/>
      <c r="E109" s="288"/>
      <c r="F109" s="288"/>
      <c r="G109" s="216">
        <v>0</v>
      </c>
      <c r="H109" s="141"/>
      <c r="I109" s="142"/>
      <c r="J109" s="143"/>
      <c r="K109" s="144"/>
      <c r="L109" s="133"/>
      <c r="M109" s="133"/>
      <c r="N109" s="133"/>
      <c r="O109" s="133"/>
      <c r="P109" s="133"/>
      <c r="Q109" s="133"/>
      <c r="R109" s="133"/>
    </row>
    <row r="110" spans="1:21" s="82" customFormat="1" ht="19" customHeight="1" x14ac:dyDescent="0.25">
      <c r="A110" s="140"/>
      <c r="B110" s="215"/>
      <c r="C110" s="288"/>
      <c r="D110" s="288"/>
      <c r="E110" s="288"/>
      <c r="F110" s="288"/>
      <c r="G110" s="216">
        <v>0</v>
      </c>
      <c r="H110" s="141"/>
      <c r="I110" s="142"/>
      <c r="J110" s="143"/>
      <c r="K110" s="144"/>
      <c r="L110" s="133"/>
      <c r="M110" s="133"/>
      <c r="N110" s="133"/>
      <c r="O110" s="133"/>
      <c r="P110" s="133"/>
      <c r="Q110" s="133"/>
      <c r="R110" s="133"/>
    </row>
    <row r="111" spans="1:21" s="82" customFormat="1" ht="19" customHeight="1" x14ac:dyDescent="0.25">
      <c r="A111" s="140"/>
      <c r="B111" s="217"/>
      <c r="C111" s="304"/>
      <c r="D111" s="304"/>
      <c r="E111" s="304"/>
      <c r="F111" s="304"/>
      <c r="G111" s="216">
        <v>0</v>
      </c>
      <c r="H111" s="145"/>
      <c r="I111" s="135"/>
      <c r="J111" s="144"/>
      <c r="K111" s="144"/>
      <c r="L111" s="133"/>
      <c r="M111" s="133"/>
      <c r="N111" s="133"/>
      <c r="O111" s="133"/>
      <c r="P111" s="133"/>
      <c r="Q111" s="133"/>
      <c r="R111" s="133"/>
    </row>
    <row r="112" spans="1:21" s="82" customFormat="1" ht="19" customHeight="1" x14ac:dyDescent="0.25">
      <c r="A112" s="140"/>
      <c r="B112" s="218"/>
      <c r="C112" s="219"/>
      <c r="D112" s="220"/>
      <c r="E112" s="220"/>
      <c r="F112" s="221" t="s">
        <v>77</v>
      </c>
      <c r="G112" s="275">
        <f>SUM(G106:G111)</f>
        <v>0</v>
      </c>
      <c r="H112" s="43"/>
      <c r="I112" s="44"/>
      <c r="J112" s="45"/>
      <c r="K112" s="45"/>
      <c r="L112" s="133"/>
      <c r="M112" s="133"/>
      <c r="N112" s="133"/>
      <c r="O112" s="133"/>
      <c r="P112" s="133"/>
      <c r="Q112" s="133"/>
      <c r="R112" s="133"/>
    </row>
    <row r="113" spans="1:18" s="82" customFormat="1" ht="19" customHeight="1" x14ac:dyDescent="0.25">
      <c r="A113" s="51"/>
      <c r="C113" s="286" t="s">
        <v>127</v>
      </c>
      <c r="D113" s="286"/>
      <c r="E113" s="286"/>
      <c r="F113" s="286"/>
      <c r="G113" s="207">
        <v>0</v>
      </c>
      <c r="H113" s="141"/>
      <c r="I113" s="51"/>
      <c r="J113" s="141"/>
      <c r="K113" s="141"/>
      <c r="L113" s="133"/>
      <c r="M113" s="133"/>
      <c r="N113" s="133"/>
      <c r="O113" s="133"/>
      <c r="P113" s="133"/>
      <c r="Q113" s="133"/>
      <c r="R113" s="133"/>
    </row>
    <row r="114" spans="1:18" s="52" customFormat="1" ht="19" customHeight="1" x14ac:dyDescent="0.25">
      <c r="A114" s="51"/>
      <c r="B114" s="46" t="s">
        <v>114</v>
      </c>
      <c r="J114" s="146"/>
      <c r="K114" s="146"/>
      <c r="L114" s="134"/>
      <c r="M114" s="134"/>
      <c r="N114" s="134"/>
      <c r="O114" s="134"/>
      <c r="P114" s="134"/>
      <c r="Q114" s="134"/>
      <c r="R114" s="134"/>
    </row>
    <row r="115" spans="1:18" s="52" customFormat="1" ht="19" customHeight="1" x14ac:dyDescent="0.25">
      <c r="A115" s="51">
        <v>9</v>
      </c>
      <c r="B115" s="107" t="s">
        <v>115</v>
      </c>
      <c r="C115" s="147"/>
      <c r="D115" s="147"/>
      <c r="E115" s="147"/>
      <c r="F115" s="147"/>
      <c r="G115" s="147"/>
      <c r="H115" s="147"/>
      <c r="I115" s="147"/>
      <c r="J115" s="134"/>
      <c r="K115" s="134"/>
      <c r="L115" s="134"/>
      <c r="M115" s="134"/>
      <c r="N115" s="134"/>
      <c r="O115" s="134"/>
      <c r="P115" s="134"/>
      <c r="Q115" s="134"/>
      <c r="R115" s="134"/>
    </row>
    <row r="116" spans="1:18" s="52" customFormat="1" ht="19" customHeight="1" x14ac:dyDescent="0.25">
      <c r="A116" s="51"/>
      <c r="B116" s="106" t="s">
        <v>116</v>
      </c>
      <c r="C116" s="147"/>
      <c r="D116" s="147"/>
      <c r="E116" s="147"/>
      <c r="F116" s="147"/>
      <c r="G116" s="147"/>
      <c r="H116" s="147"/>
      <c r="I116" s="147"/>
      <c r="J116" s="134"/>
      <c r="K116" s="134"/>
      <c r="L116" s="134"/>
      <c r="M116" s="134"/>
      <c r="N116" s="134"/>
      <c r="O116" s="134"/>
      <c r="P116" s="134"/>
      <c r="Q116" s="134"/>
      <c r="R116" s="134"/>
    </row>
    <row r="117" spans="1:18" s="52" customFormat="1" ht="19" customHeight="1" x14ac:dyDescent="0.25">
      <c r="A117" s="51"/>
      <c r="B117" s="106" t="s">
        <v>120</v>
      </c>
      <c r="C117" s="147"/>
      <c r="D117" s="147"/>
      <c r="E117" s="147"/>
      <c r="F117" s="147"/>
      <c r="G117" s="147"/>
      <c r="H117" s="147"/>
      <c r="I117" s="147"/>
      <c r="J117" s="134"/>
      <c r="K117" s="134"/>
      <c r="L117" s="134"/>
      <c r="M117" s="134"/>
      <c r="N117" s="134"/>
      <c r="O117" s="134"/>
      <c r="P117" s="134"/>
      <c r="Q117" s="134"/>
      <c r="R117" s="134"/>
    </row>
    <row r="118" spans="1:18" s="52" customFormat="1" ht="19" customHeight="1" x14ac:dyDescent="0.25">
      <c r="A118" s="51"/>
      <c r="B118" s="106" t="s">
        <v>119</v>
      </c>
      <c r="C118" s="147"/>
      <c r="D118" s="147"/>
      <c r="E118" s="147"/>
      <c r="F118" s="147"/>
      <c r="G118" s="147"/>
      <c r="H118" s="147"/>
      <c r="I118" s="147"/>
      <c r="J118" s="134"/>
      <c r="K118" s="134"/>
      <c r="L118" s="134"/>
      <c r="M118" s="134"/>
      <c r="N118" s="134"/>
      <c r="O118" s="134"/>
      <c r="P118" s="134"/>
      <c r="Q118" s="134"/>
      <c r="R118" s="134"/>
    </row>
    <row r="119" spans="1:18" s="52" customFormat="1" ht="19" customHeight="1" x14ac:dyDescent="0.25">
      <c r="A119" s="51"/>
      <c r="B119" s="106" t="s">
        <v>121</v>
      </c>
      <c r="C119" s="147"/>
      <c r="D119" s="147"/>
      <c r="E119" s="147"/>
      <c r="F119" s="147"/>
      <c r="G119" s="147"/>
      <c r="H119" s="147"/>
      <c r="I119" s="147"/>
      <c r="J119" s="134"/>
      <c r="K119" s="134"/>
      <c r="L119" s="134"/>
      <c r="M119" s="134"/>
      <c r="N119" s="134"/>
      <c r="O119" s="134"/>
      <c r="P119" s="134"/>
      <c r="Q119" s="134"/>
      <c r="R119" s="134"/>
    </row>
    <row r="120" spans="1:18" s="52" customFormat="1" ht="19" customHeight="1" x14ac:dyDescent="0.25">
      <c r="A120" s="51"/>
      <c r="B120" s="106"/>
      <c r="C120" s="147"/>
      <c r="D120" s="147"/>
      <c r="E120" s="147"/>
      <c r="F120" s="147"/>
      <c r="G120" s="147"/>
      <c r="H120" s="147"/>
      <c r="I120" s="147"/>
      <c r="J120" s="134"/>
      <c r="K120" s="134"/>
      <c r="L120" s="134"/>
      <c r="M120" s="134"/>
      <c r="N120" s="134"/>
      <c r="O120" s="134"/>
      <c r="P120" s="134"/>
      <c r="Q120" s="134"/>
      <c r="R120" s="134"/>
    </row>
    <row r="121" spans="1:18" s="155" customFormat="1" ht="36.75" customHeight="1" x14ac:dyDescent="0.25">
      <c r="A121" s="268" t="s">
        <v>172</v>
      </c>
      <c r="B121" s="154" t="s">
        <v>79</v>
      </c>
      <c r="C121" s="165"/>
      <c r="D121" s="166"/>
      <c r="E121" s="167"/>
      <c r="F121" s="167"/>
      <c r="G121" s="166"/>
      <c r="H121" s="168"/>
      <c r="I121" s="169"/>
      <c r="J121" s="164"/>
      <c r="K121" s="164"/>
      <c r="L121" s="164"/>
      <c r="M121" s="164"/>
      <c r="N121" s="164"/>
      <c r="O121" s="164"/>
      <c r="P121" s="164"/>
      <c r="Q121" s="164"/>
      <c r="R121" s="164"/>
    </row>
    <row r="122" spans="1:18" s="52" customFormat="1" ht="19" customHeight="1" x14ac:dyDescent="0.25">
      <c r="A122" s="136"/>
      <c r="B122" s="223"/>
      <c r="C122" s="224"/>
      <c r="D122" s="225"/>
      <c r="E122" s="226"/>
      <c r="F122" s="226"/>
      <c r="G122" s="227"/>
      <c r="H122" s="137"/>
      <c r="I122" s="135"/>
      <c r="J122" s="109"/>
      <c r="K122" s="109"/>
      <c r="L122" s="109"/>
      <c r="M122" s="134"/>
      <c r="N122" s="134"/>
      <c r="O122" s="134"/>
      <c r="P122" s="134"/>
      <c r="Q122" s="134"/>
      <c r="R122" s="134"/>
    </row>
    <row r="123" spans="1:18" s="82" customFormat="1" ht="19" customHeight="1" x14ac:dyDescent="0.25">
      <c r="A123" s="139">
        <v>10</v>
      </c>
      <c r="B123" s="213" t="s">
        <v>118</v>
      </c>
      <c r="C123" s="301" t="s">
        <v>76</v>
      </c>
      <c r="D123" s="301"/>
      <c r="E123" s="301"/>
      <c r="F123" s="301"/>
      <c r="G123" s="214" t="s">
        <v>93</v>
      </c>
      <c r="H123" s="47"/>
      <c r="I123" s="41"/>
      <c r="J123" s="42"/>
      <c r="K123" s="42"/>
      <c r="L123" s="109"/>
      <c r="M123" s="133"/>
      <c r="N123" s="133"/>
      <c r="O123" s="133"/>
      <c r="P123" s="133"/>
      <c r="Q123" s="133"/>
      <c r="R123" s="133"/>
    </row>
    <row r="124" spans="1:18" s="82" customFormat="1" ht="19" customHeight="1" x14ac:dyDescent="0.25">
      <c r="A124" s="300"/>
      <c r="B124" s="215" t="s">
        <v>180</v>
      </c>
      <c r="C124" s="304"/>
      <c r="D124" s="304"/>
      <c r="E124" s="304"/>
      <c r="F124" s="304"/>
      <c r="G124" s="228">
        <v>0</v>
      </c>
      <c r="H124" s="145"/>
      <c r="I124" s="149"/>
      <c r="J124" s="143"/>
      <c r="K124" s="144"/>
      <c r="L124" s="109"/>
      <c r="M124" s="133"/>
      <c r="N124" s="133"/>
      <c r="O124" s="133"/>
      <c r="P124" s="133"/>
      <c r="Q124" s="133"/>
      <c r="R124" s="133"/>
    </row>
    <row r="125" spans="1:18" s="82" customFormat="1" ht="19" customHeight="1" x14ac:dyDescent="0.25">
      <c r="A125" s="300"/>
      <c r="B125" s="217"/>
      <c r="C125" s="288"/>
      <c r="D125" s="288"/>
      <c r="E125" s="288"/>
      <c r="F125" s="288"/>
      <c r="G125" s="228">
        <v>0</v>
      </c>
      <c r="H125" s="145"/>
      <c r="I125" s="149"/>
      <c r="J125" s="143"/>
      <c r="K125" s="144"/>
      <c r="L125" s="109"/>
      <c r="M125" s="133"/>
      <c r="N125" s="133"/>
      <c r="O125" s="133"/>
      <c r="P125" s="133"/>
      <c r="Q125" s="133"/>
      <c r="R125" s="133"/>
    </row>
    <row r="126" spans="1:18" s="82" customFormat="1" ht="19" customHeight="1" x14ac:dyDescent="0.25">
      <c r="A126" s="300"/>
      <c r="B126" s="217"/>
      <c r="C126" s="288"/>
      <c r="D126" s="288"/>
      <c r="E126" s="288"/>
      <c r="F126" s="288"/>
      <c r="G126" s="228">
        <v>0</v>
      </c>
      <c r="H126" s="145"/>
      <c r="I126" s="135"/>
      <c r="J126" s="144"/>
      <c r="K126" s="144"/>
      <c r="L126" s="109"/>
      <c r="M126" s="133"/>
      <c r="N126" s="133"/>
      <c r="O126" s="133"/>
      <c r="P126" s="133"/>
      <c r="Q126" s="133"/>
      <c r="R126" s="133"/>
    </row>
    <row r="127" spans="1:18" s="82" customFormat="1" ht="19" customHeight="1" x14ac:dyDescent="0.25">
      <c r="A127" s="300"/>
      <c r="B127" s="217"/>
      <c r="C127" s="288"/>
      <c r="D127" s="288"/>
      <c r="E127" s="288"/>
      <c r="F127" s="288"/>
      <c r="G127" s="228">
        <v>0</v>
      </c>
      <c r="H127" s="145"/>
      <c r="I127" s="135"/>
      <c r="J127" s="144"/>
      <c r="K127" s="144"/>
      <c r="L127" s="109"/>
      <c r="M127" s="133"/>
      <c r="N127" s="133"/>
      <c r="O127" s="133"/>
      <c r="P127" s="133"/>
      <c r="Q127" s="133"/>
      <c r="R127" s="133"/>
    </row>
    <row r="128" spans="1:18" s="82" customFormat="1" ht="19" customHeight="1" x14ac:dyDescent="0.25">
      <c r="A128" s="300"/>
      <c r="B128" s="217"/>
      <c r="C128" s="304"/>
      <c r="D128" s="304"/>
      <c r="E128" s="304"/>
      <c r="F128" s="304"/>
      <c r="G128" s="228">
        <v>0</v>
      </c>
      <c r="H128" s="145"/>
      <c r="I128" s="135"/>
      <c r="J128" s="144"/>
      <c r="K128" s="144"/>
      <c r="L128" s="109"/>
      <c r="M128" s="133"/>
      <c r="N128" s="133"/>
      <c r="O128" s="133"/>
      <c r="P128" s="133"/>
      <c r="Q128" s="133"/>
      <c r="R128" s="133"/>
    </row>
    <row r="129" spans="1:22" s="82" customFormat="1" ht="19" customHeight="1" x14ac:dyDescent="0.25">
      <c r="A129" s="300"/>
      <c r="B129" s="257"/>
      <c r="C129" s="293" t="s">
        <v>77</v>
      </c>
      <c r="D129" s="293"/>
      <c r="E129" s="293"/>
      <c r="F129" s="293"/>
      <c r="G129" s="277">
        <f>SUM(G124:G128)</f>
        <v>0</v>
      </c>
      <c r="H129" s="48"/>
      <c r="I129" s="44"/>
      <c r="J129" s="45"/>
      <c r="K129" s="45"/>
      <c r="L129" s="109"/>
      <c r="M129" s="133"/>
      <c r="N129" s="133"/>
      <c r="O129" s="133"/>
      <c r="P129" s="133"/>
      <c r="Q129" s="133"/>
      <c r="R129" s="133"/>
    </row>
    <row r="130" spans="1:22" s="82" customFormat="1" ht="19" customHeight="1" x14ac:dyDescent="0.25">
      <c r="A130" s="140"/>
      <c r="B130" s="150"/>
      <c r="C130" s="290" t="s">
        <v>128</v>
      </c>
      <c r="D130" s="290"/>
      <c r="E130" s="290"/>
      <c r="F130" s="290"/>
      <c r="G130" s="222">
        <v>0</v>
      </c>
      <c r="H130" s="49"/>
      <c r="I130" s="44"/>
      <c r="J130" s="50"/>
      <c r="K130" s="50"/>
      <c r="L130" s="109"/>
      <c r="M130" s="133"/>
      <c r="N130" s="133"/>
      <c r="O130" s="133"/>
      <c r="P130" s="133"/>
      <c r="Q130" s="133"/>
      <c r="R130" s="133"/>
    </row>
    <row r="131" spans="1:22" s="52" customFormat="1" ht="19" customHeight="1" x14ac:dyDescent="0.25">
      <c r="A131" s="51"/>
      <c r="B131" s="151" t="s">
        <v>117</v>
      </c>
      <c r="C131" s="134"/>
      <c r="D131" s="134"/>
      <c r="E131" s="134"/>
      <c r="F131" s="134"/>
      <c r="G131" s="134"/>
      <c r="H131" s="134"/>
      <c r="I131" s="134"/>
      <c r="J131" s="134"/>
      <c r="K131" s="134"/>
      <c r="L131" s="134"/>
      <c r="M131" s="134"/>
      <c r="N131" s="134"/>
      <c r="O131" s="134"/>
      <c r="P131" s="134"/>
      <c r="Q131" s="134"/>
      <c r="R131" s="134"/>
    </row>
    <row r="132" spans="1:22" s="52" customFormat="1" ht="19" customHeight="1" x14ac:dyDescent="0.25">
      <c r="A132" s="51">
        <v>10</v>
      </c>
      <c r="B132" s="152" t="s">
        <v>126</v>
      </c>
      <c r="C132" s="134"/>
      <c r="D132" s="134"/>
      <c r="E132" s="134"/>
      <c r="F132" s="134"/>
      <c r="G132" s="134"/>
      <c r="H132" s="134"/>
      <c r="I132" s="134"/>
      <c r="J132" s="134"/>
      <c r="K132" s="134"/>
      <c r="L132" s="134"/>
      <c r="M132" s="134"/>
      <c r="N132" s="134"/>
      <c r="O132" s="134"/>
      <c r="P132" s="134"/>
      <c r="Q132" s="134"/>
      <c r="R132" s="134"/>
    </row>
    <row r="133" spans="1:22" s="52" customFormat="1" ht="19" customHeight="1" x14ac:dyDescent="0.25">
      <c r="A133" s="51"/>
      <c r="B133" s="152" t="s">
        <v>195</v>
      </c>
      <c r="C133" s="134"/>
      <c r="D133" s="134"/>
      <c r="E133" s="134"/>
      <c r="F133" s="134"/>
      <c r="G133" s="134"/>
      <c r="H133" s="134"/>
      <c r="I133" s="134"/>
      <c r="J133" s="134"/>
      <c r="K133" s="134"/>
      <c r="L133" s="134"/>
      <c r="M133" s="134"/>
      <c r="N133" s="134"/>
      <c r="O133" s="134"/>
      <c r="P133" s="134"/>
      <c r="Q133" s="134"/>
      <c r="R133" s="134"/>
    </row>
    <row r="134" spans="1:22" s="52" customFormat="1" ht="19" customHeight="1" x14ac:dyDescent="0.25">
      <c r="A134" s="51"/>
      <c r="B134" s="282" t="s">
        <v>192</v>
      </c>
    </row>
    <row r="135" spans="1:22" s="52" customFormat="1" ht="19" customHeight="1" x14ac:dyDescent="0.25">
      <c r="A135" s="51"/>
      <c r="B135" s="281" t="s">
        <v>197</v>
      </c>
    </row>
    <row r="136" spans="1:22" s="52" customFormat="1" ht="19" customHeight="1" x14ac:dyDescent="0.25">
      <c r="A136" s="51"/>
      <c r="B136" s="281" t="s">
        <v>198</v>
      </c>
    </row>
    <row r="137" spans="1:22" s="52" customFormat="1" ht="19" customHeight="1" x14ac:dyDescent="0.25">
      <c r="A137" s="51"/>
    </row>
    <row r="138" spans="1:22" s="52" customFormat="1" ht="19" customHeight="1" x14ac:dyDescent="0.25">
      <c r="A138" s="51"/>
    </row>
    <row r="139" spans="1:22" ht="19" customHeight="1" x14ac:dyDescent="0.3">
      <c r="V139" s="22"/>
    </row>
    <row r="153" ht="28" customHeight="1" x14ac:dyDescent="0.3"/>
  </sheetData>
  <mergeCells count="58">
    <mergeCell ref="C35:F35"/>
    <mergeCell ref="H29:H30"/>
    <mergeCell ref="C17:C18"/>
    <mergeCell ref="C33:F33"/>
    <mergeCell ref="C32:F32"/>
    <mergeCell ref="G29:G30"/>
    <mergeCell ref="C48:F48"/>
    <mergeCell ref="C54:F54"/>
    <mergeCell ref="D74:D75"/>
    <mergeCell ref="E74:E75"/>
    <mergeCell ref="F74:H74"/>
    <mergeCell ref="B59:H59"/>
    <mergeCell ref="J29:J30"/>
    <mergeCell ref="B57:F57"/>
    <mergeCell ref="C36:F36"/>
    <mergeCell ref="C34:F34"/>
    <mergeCell ref="B1:I6"/>
    <mergeCell ref="B29:B30"/>
    <mergeCell ref="D29:F30"/>
    <mergeCell ref="D31:F31"/>
    <mergeCell ref="C55:F55"/>
    <mergeCell ref="C51:F51"/>
    <mergeCell ref="D53:F53"/>
    <mergeCell ref="C50:F50"/>
    <mergeCell ref="C47:F47"/>
    <mergeCell ref="C46:F46"/>
    <mergeCell ref="D44:F44"/>
    <mergeCell ref="C40:F40"/>
    <mergeCell ref="C45:F45"/>
    <mergeCell ref="D39:F39"/>
    <mergeCell ref="C37:F37"/>
    <mergeCell ref="A124:A129"/>
    <mergeCell ref="C123:F123"/>
    <mergeCell ref="C42:F42"/>
    <mergeCell ref="C41:F41"/>
    <mergeCell ref="C105:F105"/>
    <mergeCell ref="C128:F128"/>
    <mergeCell ref="C125:F125"/>
    <mergeCell ref="C107:F107"/>
    <mergeCell ref="C110:F110"/>
    <mergeCell ref="C111:F111"/>
    <mergeCell ref="C106:F106"/>
    <mergeCell ref="C124:F124"/>
    <mergeCell ref="C127:F127"/>
    <mergeCell ref="C113:F113"/>
    <mergeCell ref="C49:F49"/>
    <mergeCell ref="C126:F126"/>
    <mergeCell ref="L74:L75"/>
    <mergeCell ref="C130:F130"/>
    <mergeCell ref="B87:C87"/>
    <mergeCell ref="C129:F129"/>
    <mergeCell ref="C108:F108"/>
    <mergeCell ref="C109:F109"/>
    <mergeCell ref="J74:J75"/>
    <mergeCell ref="I74:I75"/>
    <mergeCell ref="C74:C75"/>
    <mergeCell ref="B74:B75"/>
    <mergeCell ref="K74:K75"/>
  </mergeCells>
  <dataValidations count="1">
    <dataValidation type="list" allowBlank="1" showInputMessage="1" showErrorMessage="1" sqref="C76:C85" xr:uid="{BB44A6BC-8E83-464D-B671-A333E11B1FB7}">
      <formula1>PositionType</formula1>
    </dataValidation>
  </dataValidations>
  <pageMargins left="0.7" right="0.7" top="0.75" bottom="0.75" header="0.3" footer="0.3"/>
  <pageSetup paperSize="5" orientation="landscape" r:id="rId1"/>
  <headerFooter>
    <oddHeader>&amp;C&amp;G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0219-2AC0-42F7-891F-71F03E320F24}">
  <sheetPr>
    <tabColor rgb="FF0070C0"/>
  </sheetPr>
  <dimension ref="A1:V161"/>
  <sheetViews>
    <sheetView topLeftCell="A25" zoomScale="82" zoomScaleNormal="82" workbookViewId="0">
      <selection activeCell="B59" sqref="B59"/>
    </sheetView>
  </sheetViews>
  <sheetFormatPr defaultColWidth="8.81640625" defaultRowHeight="14" x14ac:dyDescent="0.3"/>
  <cols>
    <col min="1" max="1" width="7.81640625" style="28" customWidth="1"/>
    <col min="2" max="2" width="95.453125" style="27" customWidth="1"/>
    <col min="3" max="3" width="17.1796875" style="27" customWidth="1"/>
    <col min="4" max="4" width="18.81640625" style="27" customWidth="1"/>
    <col min="5" max="5" width="19.54296875" style="27" customWidth="1"/>
    <col min="6" max="6" width="16.54296875" style="27" customWidth="1"/>
    <col min="7" max="7" width="20.1796875" style="27" customWidth="1"/>
    <col min="8" max="8" width="16.81640625" style="27" customWidth="1"/>
    <col min="9" max="9" width="16" style="27" customWidth="1"/>
    <col min="10" max="10" width="16.26953125" style="27" customWidth="1"/>
    <col min="11" max="12" width="14.7265625" style="27" customWidth="1"/>
    <col min="13" max="22" width="14.7265625" style="23" customWidth="1"/>
    <col min="23" max="23" width="17.26953125" style="23" customWidth="1"/>
    <col min="24" max="16384" width="8.81640625" style="23"/>
  </cols>
  <sheetData>
    <row r="1" spans="1:12" x14ac:dyDescent="0.3">
      <c r="B1" s="308"/>
      <c r="C1" s="308"/>
      <c r="D1" s="308"/>
      <c r="E1" s="308"/>
      <c r="F1" s="308"/>
      <c r="G1" s="308"/>
      <c r="H1" s="308"/>
      <c r="I1" s="308"/>
      <c r="J1" s="25"/>
      <c r="K1" s="25"/>
    </row>
    <row r="2" spans="1:12" x14ac:dyDescent="0.3">
      <c r="B2" s="308"/>
      <c r="C2" s="308"/>
      <c r="D2" s="308"/>
      <c r="E2" s="308"/>
      <c r="F2" s="308"/>
      <c r="G2" s="308"/>
      <c r="H2" s="308"/>
      <c r="I2" s="308"/>
      <c r="J2" s="25"/>
      <c r="K2" s="25"/>
    </row>
    <row r="3" spans="1:12" x14ac:dyDescent="0.3">
      <c r="B3" s="308"/>
      <c r="C3" s="308"/>
      <c r="D3" s="308"/>
      <c r="E3" s="308"/>
      <c r="F3" s="308"/>
      <c r="G3" s="308"/>
      <c r="H3" s="308"/>
      <c r="I3" s="308"/>
      <c r="J3" s="25"/>
      <c r="K3" s="25"/>
    </row>
    <row r="4" spans="1:12" x14ac:dyDescent="0.3">
      <c r="B4" s="308"/>
      <c r="C4" s="308"/>
      <c r="D4" s="308"/>
      <c r="E4" s="308"/>
      <c r="F4" s="308"/>
      <c r="G4" s="308"/>
      <c r="H4" s="308"/>
      <c r="I4" s="308"/>
      <c r="J4" s="25"/>
      <c r="K4" s="25"/>
    </row>
    <row r="5" spans="1:12" x14ac:dyDescent="0.3">
      <c r="B5" s="308"/>
      <c r="C5" s="308"/>
      <c r="D5" s="308"/>
      <c r="E5" s="308"/>
      <c r="F5" s="308"/>
      <c r="G5" s="308"/>
      <c r="H5" s="308"/>
      <c r="I5" s="308"/>
      <c r="J5" s="25"/>
      <c r="K5" s="25"/>
    </row>
    <row r="6" spans="1:12" x14ac:dyDescent="0.3">
      <c r="B6" s="308"/>
      <c r="C6" s="308"/>
      <c r="D6" s="308"/>
      <c r="E6" s="308"/>
      <c r="F6" s="308"/>
      <c r="G6" s="308"/>
      <c r="H6" s="308"/>
      <c r="I6" s="308"/>
      <c r="J6" s="25"/>
      <c r="K6" s="25"/>
    </row>
    <row r="7" spans="1:12" ht="22.5" x14ac:dyDescent="0.45">
      <c r="B7" s="269" t="s">
        <v>176</v>
      </c>
      <c r="C7" s="33"/>
      <c r="D7" s="33"/>
      <c r="E7" s="33"/>
      <c r="F7" s="33"/>
      <c r="G7" s="33"/>
      <c r="H7" s="33"/>
      <c r="I7" s="33"/>
      <c r="J7" s="25"/>
      <c r="K7" s="25"/>
    </row>
    <row r="8" spans="1:12" ht="19" customHeight="1" x14ac:dyDescent="0.45">
      <c r="B8" s="34"/>
      <c r="C8" s="33"/>
      <c r="D8" s="33"/>
      <c r="E8" s="33"/>
      <c r="F8" s="33"/>
      <c r="G8" s="33"/>
      <c r="H8" s="33"/>
      <c r="I8" s="33"/>
      <c r="J8" s="25"/>
      <c r="K8" s="25"/>
    </row>
    <row r="9" spans="1:12" s="52" customFormat="1" ht="19" customHeight="1" x14ac:dyDescent="0.25">
      <c r="A9" s="51"/>
      <c r="B9" s="53" t="s">
        <v>123</v>
      </c>
      <c r="C9" s="261" t="s">
        <v>135</v>
      </c>
      <c r="D9" s="54"/>
      <c r="E9" s="54"/>
      <c r="F9" s="54"/>
      <c r="G9" s="54"/>
      <c r="H9" s="54"/>
      <c r="I9" s="54"/>
      <c r="J9" s="55"/>
      <c r="K9" s="55"/>
    </row>
    <row r="10" spans="1:12" s="52" customFormat="1" ht="19" customHeight="1" x14ac:dyDescent="0.25">
      <c r="A10" s="51"/>
      <c r="B10" s="53" t="s">
        <v>94</v>
      </c>
      <c r="C10" s="261" t="s">
        <v>173</v>
      </c>
      <c r="D10" s="54"/>
      <c r="E10" s="54"/>
      <c r="F10" s="54"/>
      <c r="G10" s="54"/>
      <c r="H10" s="54"/>
      <c r="I10" s="54"/>
      <c r="J10" s="55"/>
      <c r="K10" s="55"/>
    </row>
    <row r="11" spans="1:12" s="52" customFormat="1" ht="19" customHeight="1" x14ac:dyDescent="0.25">
      <c r="A11" s="51"/>
      <c r="B11" s="53" t="s">
        <v>49</v>
      </c>
      <c r="C11" s="261" t="s">
        <v>136</v>
      </c>
      <c r="D11" s="54"/>
      <c r="E11" s="54"/>
      <c r="F11" s="54"/>
      <c r="G11" s="54"/>
      <c r="H11" s="54"/>
      <c r="I11" s="54"/>
      <c r="J11" s="56"/>
      <c r="K11" s="56"/>
    </row>
    <row r="12" spans="1:12" s="52" customFormat="1" ht="19" customHeight="1" x14ac:dyDescent="0.25">
      <c r="A12" s="51"/>
      <c r="B12" s="53" t="s">
        <v>185</v>
      </c>
      <c r="C12" s="261" t="s">
        <v>175</v>
      </c>
      <c r="D12" s="54"/>
      <c r="E12" s="54"/>
      <c r="F12" s="54"/>
      <c r="G12" s="54"/>
      <c r="H12" s="54"/>
      <c r="I12" s="54"/>
      <c r="J12" s="55"/>
      <c r="K12" s="55"/>
    </row>
    <row r="13" spans="1:12" s="52" customFormat="1" ht="19" customHeight="1" x14ac:dyDescent="0.25">
      <c r="A13" s="51"/>
      <c r="B13" s="53" t="s">
        <v>186</v>
      </c>
      <c r="C13" s="270" t="s">
        <v>174</v>
      </c>
      <c r="D13" s="54"/>
      <c r="E13" s="54"/>
      <c r="F13" s="54"/>
      <c r="G13" s="54"/>
      <c r="H13" s="54"/>
      <c r="I13" s="54"/>
      <c r="J13" s="55"/>
      <c r="K13" s="55"/>
    </row>
    <row r="14" spans="1:12" ht="19" customHeight="1" x14ac:dyDescent="0.3">
      <c r="B14" s="33"/>
      <c r="C14" s="33"/>
      <c r="D14" s="33"/>
      <c r="E14" s="33"/>
      <c r="F14" s="33"/>
      <c r="G14" s="33"/>
      <c r="H14" s="33"/>
      <c r="I14" s="33"/>
      <c r="J14" s="25"/>
      <c r="K14" s="25"/>
    </row>
    <row r="15" spans="1:12" s="31" customFormat="1" ht="39.75" customHeight="1" x14ac:dyDescent="0.4">
      <c r="A15" s="29"/>
      <c r="B15" s="24" t="s">
        <v>110</v>
      </c>
      <c r="C15" s="24"/>
      <c r="D15" s="30"/>
      <c r="E15" s="30"/>
      <c r="F15" s="30"/>
      <c r="G15" s="30"/>
      <c r="H15" s="30"/>
      <c r="I15" s="32"/>
      <c r="J15" s="32"/>
      <c r="K15" s="32"/>
      <c r="L15" s="30"/>
    </row>
    <row r="16" spans="1:12" s="52" customFormat="1" ht="19" customHeight="1" x14ac:dyDescent="0.25">
      <c r="A16" s="51"/>
      <c r="B16" s="259"/>
      <c r="C16" s="259"/>
      <c r="D16" s="258"/>
      <c r="E16" s="35"/>
      <c r="F16" s="35"/>
      <c r="G16" s="35"/>
      <c r="H16" s="35"/>
      <c r="I16" s="35"/>
      <c r="J16" s="35"/>
      <c r="K16" s="35"/>
      <c r="L16" s="36"/>
    </row>
    <row r="17" spans="1:16" s="52" customFormat="1" ht="19" customHeight="1" x14ac:dyDescent="0.25">
      <c r="A17" s="51"/>
      <c r="B17" s="57" t="s">
        <v>59</v>
      </c>
      <c r="C17" s="58"/>
      <c r="D17" s="59"/>
      <c r="E17" s="59"/>
      <c r="F17" s="59"/>
      <c r="G17" s="55"/>
      <c r="H17" s="39"/>
      <c r="I17" s="60"/>
      <c r="J17" s="39"/>
    </row>
    <row r="18" spans="1:16" s="52" customFormat="1" ht="19" customHeight="1" x14ac:dyDescent="0.25">
      <c r="A18" s="51"/>
      <c r="B18" s="61"/>
      <c r="C18" s="324" t="s">
        <v>122</v>
      </c>
      <c r="D18" s="62"/>
      <c r="E18" s="62"/>
      <c r="F18" s="55"/>
      <c r="G18" s="39"/>
      <c r="H18" s="63"/>
      <c r="I18" s="39"/>
      <c r="J18" s="39"/>
    </row>
    <row r="19" spans="1:16" s="52" customFormat="1" ht="19" customHeight="1" x14ac:dyDescent="0.25">
      <c r="A19" s="51"/>
      <c r="B19" s="61"/>
      <c r="C19" s="324"/>
      <c r="D19" s="62"/>
      <c r="E19" s="62"/>
      <c r="F19" s="55"/>
      <c r="G19" s="39"/>
      <c r="H19" s="64"/>
      <c r="I19" s="39"/>
      <c r="J19" s="39"/>
    </row>
    <row r="20" spans="1:16" s="52" customFormat="1" ht="19" customHeight="1" x14ac:dyDescent="0.25">
      <c r="A20" s="51"/>
      <c r="B20" s="65" t="s">
        <v>85</v>
      </c>
      <c r="C20" s="66">
        <v>125000</v>
      </c>
      <c r="D20" s="67"/>
      <c r="E20" s="68"/>
      <c r="F20" s="55"/>
      <c r="G20" s="39"/>
      <c r="H20" s="64"/>
      <c r="I20" s="39"/>
      <c r="J20" s="39"/>
    </row>
    <row r="21" spans="1:16" s="52" customFormat="1" ht="19" customHeight="1" x14ac:dyDescent="0.25">
      <c r="A21" s="51"/>
      <c r="B21" s="178"/>
      <c r="C21" s="179"/>
      <c r="D21" s="67"/>
      <c r="E21" s="68"/>
      <c r="F21" s="55"/>
      <c r="G21" s="39"/>
      <c r="H21" s="64"/>
      <c r="I21" s="39"/>
      <c r="J21" s="39"/>
    </row>
    <row r="22" spans="1:16" s="39" customFormat="1" ht="19" customHeight="1" x14ac:dyDescent="0.25">
      <c r="A22" s="51">
        <v>1</v>
      </c>
      <c r="B22" s="278" t="s">
        <v>193</v>
      </c>
      <c r="C22" s="69">
        <v>20000</v>
      </c>
      <c r="D22" s="70"/>
      <c r="E22" s="71"/>
      <c r="F22" s="71"/>
      <c r="G22" s="71"/>
      <c r="H22" s="71"/>
      <c r="I22" s="71"/>
    </row>
    <row r="23" spans="1:16" s="52" customFormat="1" ht="19" customHeight="1" x14ac:dyDescent="0.25">
      <c r="A23" s="51"/>
      <c r="B23" s="176" t="s">
        <v>161</v>
      </c>
      <c r="C23" s="69"/>
      <c r="D23" s="71"/>
      <c r="E23" s="71"/>
      <c r="F23" s="55"/>
      <c r="G23" s="39"/>
      <c r="H23" s="63"/>
    </row>
    <row r="24" spans="1:16" s="39" customFormat="1" ht="19" customHeight="1" x14ac:dyDescent="0.25">
      <c r="A24" s="51"/>
      <c r="B24" s="171" t="s">
        <v>160</v>
      </c>
      <c r="C24" s="177"/>
      <c r="D24" s="72"/>
      <c r="F24" s="73"/>
      <c r="G24" s="55"/>
      <c r="I24" s="63"/>
    </row>
    <row r="25" spans="1:16" s="39" customFormat="1" ht="19" customHeight="1" x14ac:dyDescent="0.25">
      <c r="A25" s="51">
        <v>2</v>
      </c>
      <c r="B25" s="74" t="s">
        <v>91</v>
      </c>
      <c r="C25" s="75">
        <v>10000</v>
      </c>
      <c r="D25" s="76"/>
      <c r="E25" s="73"/>
      <c r="F25" s="73"/>
      <c r="G25" s="55"/>
      <c r="I25" s="63"/>
    </row>
    <row r="26" spans="1:16" s="39" customFormat="1" ht="19" customHeight="1" x14ac:dyDescent="0.25">
      <c r="A26" s="51"/>
      <c r="B26" s="170" t="s">
        <v>162</v>
      </c>
      <c r="C26" s="75"/>
      <c r="D26" s="76"/>
      <c r="E26" s="73"/>
      <c r="F26" s="73"/>
      <c r="G26" s="55"/>
      <c r="I26" s="63"/>
    </row>
    <row r="27" spans="1:16" s="39" customFormat="1" ht="19" customHeight="1" x14ac:dyDescent="0.25">
      <c r="A27" s="51"/>
      <c r="B27" s="171" t="s">
        <v>159</v>
      </c>
      <c r="C27" s="77"/>
      <c r="D27" s="76"/>
      <c r="E27" s="73"/>
      <c r="F27" s="73"/>
      <c r="G27" s="73"/>
      <c r="H27" s="73"/>
      <c r="I27" s="55"/>
      <c r="K27" s="63"/>
    </row>
    <row r="28" spans="1:16" s="39" customFormat="1" ht="19" customHeight="1" x14ac:dyDescent="0.25">
      <c r="A28" s="51"/>
      <c r="B28" s="78"/>
      <c r="C28" s="78"/>
      <c r="D28" s="73"/>
      <c r="E28" s="76"/>
      <c r="F28" s="73"/>
      <c r="G28" s="73"/>
      <c r="H28" s="73"/>
      <c r="I28" s="73"/>
      <c r="J28" s="55"/>
      <c r="L28" s="63"/>
    </row>
    <row r="29" spans="1:16" s="39" customFormat="1" ht="19" customHeight="1" x14ac:dyDescent="0.25">
      <c r="A29" s="51"/>
      <c r="B29" s="260"/>
      <c r="C29" s="260"/>
      <c r="D29" s="260"/>
      <c r="E29" s="260"/>
      <c r="F29" s="260"/>
      <c r="G29" s="260"/>
      <c r="H29" s="260"/>
      <c r="I29" s="79"/>
      <c r="J29" s="55"/>
      <c r="L29" s="63"/>
    </row>
    <row r="30" spans="1:16" s="52" customFormat="1" ht="19" customHeight="1" x14ac:dyDescent="0.25">
      <c r="A30" s="51"/>
      <c r="B30" s="184" t="s">
        <v>84</v>
      </c>
      <c r="C30" s="80"/>
      <c r="D30" s="80"/>
      <c r="E30" s="80"/>
      <c r="F30" s="80"/>
      <c r="G30" s="80"/>
      <c r="H30" s="81"/>
      <c r="I30" s="78"/>
      <c r="K30" s="63"/>
      <c r="L30" s="82"/>
      <c r="M30" s="82"/>
      <c r="N30" s="82"/>
      <c r="O30" s="82"/>
      <c r="P30" s="82"/>
    </row>
    <row r="31" spans="1:16" s="52" customFormat="1" ht="19" customHeight="1" x14ac:dyDescent="0.25">
      <c r="A31" s="51"/>
      <c r="B31" s="309" t="s">
        <v>50</v>
      </c>
      <c r="C31" s="83"/>
      <c r="D31" s="310" t="s">
        <v>51</v>
      </c>
      <c r="E31" s="310"/>
      <c r="F31" s="310"/>
      <c r="G31" s="326" t="s">
        <v>107</v>
      </c>
      <c r="H31" s="323" t="s">
        <v>86</v>
      </c>
      <c r="I31" s="63"/>
      <c r="J31" s="305"/>
      <c r="L31" s="82"/>
      <c r="M31" s="82"/>
      <c r="N31" s="82"/>
      <c r="O31" s="82"/>
      <c r="P31" s="82"/>
    </row>
    <row r="32" spans="1:16" s="52" customFormat="1" ht="39" customHeight="1" x14ac:dyDescent="0.25">
      <c r="A32" s="51"/>
      <c r="B32" s="309"/>
      <c r="C32" s="83"/>
      <c r="D32" s="310"/>
      <c r="E32" s="310"/>
      <c r="F32" s="310"/>
      <c r="G32" s="327"/>
      <c r="H32" s="323"/>
      <c r="I32" s="63"/>
      <c r="J32" s="305"/>
      <c r="L32" s="82"/>
      <c r="M32" s="82"/>
      <c r="N32" s="82"/>
      <c r="O32" s="82"/>
      <c r="P32" s="82"/>
    </row>
    <row r="33" spans="1:16" s="52" customFormat="1" ht="28.5" customHeight="1" x14ac:dyDescent="0.25">
      <c r="A33" s="51">
        <v>3</v>
      </c>
      <c r="B33" s="185" t="s">
        <v>157</v>
      </c>
      <c r="C33" s="84"/>
      <c r="D33" s="311"/>
      <c r="E33" s="311"/>
      <c r="F33" s="311"/>
      <c r="G33" s="85"/>
      <c r="H33" s="86"/>
      <c r="I33" s="63"/>
      <c r="L33" s="82"/>
      <c r="M33" s="82"/>
      <c r="N33" s="82"/>
      <c r="O33" s="82"/>
      <c r="P33" s="82"/>
    </row>
    <row r="34" spans="1:16" s="52" customFormat="1" ht="19" customHeight="1" x14ac:dyDescent="0.25">
      <c r="A34" s="51"/>
      <c r="B34" s="186" t="s">
        <v>97</v>
      </c>
      <c r="C34" s="325" t="s">
        <v>98</v>
      </c>
      <c r="D34" s="325"/>
      <c r="E34" s="325"/>
      <c r="F34" s="325"/>
      <c r="G34" s="87">
        <v>37000</v>
      </c>
      <c r="H34" s="187">
        <f>L94</f>
        <v>42000</v>
      </c>
      <c r="I34" s="64"/>
      <c r="L34" s="82"/>
      <c r="M34" s="82"/>
      <c r="N34" s="82"/>
      <c r="O34" s="82"/>
      <c r="P34" s="82"/>
    </row>
    <row r="35" spans="1:16" s="52" customFormat="1" ht="19" customHeight="1" x14ac:dyDescent="0.25">
      <c r="A35" s="51"/>
      <c r="B35" s="188" t="s">
        <v>154</v>
      </c>
      <c r="C35" s="328" t="s">
        <v>150</v>
      </c>
      <c r="D35" s="287"/>
      <c r="E35" s="287"/>
      <c r="F35" s="287"/>
      <c r="G35" s="88">
        <v>5000</v>
      </c>
      <c r="H35" s="189">
        <v>4000</v>
      </c>
      <c r="I35" s="64"/>
      <c r="L35" s="82"/>
      <c r="M35" s="82"/>
      <c r="N35" s="82"/>
      <c r="O35" s="82"/>
      <c r="P35" s="82"/>
    </row>
    <row r="36" spans="1:16" s="52" customFormat="1" ht="19" customHeight="1" x14ac:dyDescent="0.25">
      <c r="A36" s="51"/>
      <c r="B36" s="190" t="s">
        <v>155</v>
      </c>
      <c r="C36" s="328" t="s">
        <v>156</v>
      </c>
      <c r="D36" s="287"/>
      <c r="E36" s="287"/>
      <c r="F36" s="287"/>
      <c r="G36" s="88">
        <v>4000</v>
      </c>
      <c r="H36" s="189">
        <v>5000</v>
      </c>
      <c r="I36" s="64"/>
      <c r="L36" s="82"/>
      <c r="M36" s="51"/>
      <c r="N36" s="51"/>
      <c r="O36" s="82"/>
      <c r="P36" s="82"/>
    </row>
    <row r="37" spans="1:16" s="52" customFormat="1" ht="19" customHeight="1" x14ac:dyDescent="0.25">
      <c r="A37" s="51"/>
      <c r="B37" s="190"/>
      <c r="C37" s="287"/>
      <c r="D37" s="287"/>
      <c r="E37" s="287"/>
      <c r="F37" s="287"/>
      <c r="G37" s="88">
        <v>0</v>
      </c>
      <c r="H37" s="189">
        <v>0</v>
      </c>
      <c r="I37" s="64"/>
      <c r="L37" s="82"/>
      <c r="M37" s="51"/>
      <c r="N37" s="51"/>
      <c r="O37" s="82"/>
      <c r="P37" s="82"/>
    </row>
    <row r="38" spans="1:16" s="52" customFormat="1" ht="19" customHeight="1" x14ac:dyDescent="0.25">
      <c r="A38" s="51"/>
      <c r="B38" s="191"/>
      <c r="C38" s="322"/>
      <c r="D38" s="322"/>
      <c r="E38" s="322"/>
      <c r="F38" s="322"/>
      <c r="G38" s="88">
        <v>0</v>
      </c>
      <c r="H38" s="189">
        <v>0</v>
      </c>
      <c r="I38" s="64"/>
      <c r="L38" s="82"/>
      <c r="M38" s="51"/>
      <c r="N38" s="51"/>
      <c r="O38" s="82"/>
      <c r="P38" s="82"/>
    </row>
    <row r="39" spans="1:16" s="52" customFormat="1" ht="19" customHeight="1" x14ac:dyDescent="0.25">
      <c r="A39" s="51"/>
      <c r="B39" s="191"/>
      <c r="C39" s="287"/>
      <c r="D39" s="287"/>
      <c r="E39" s="287"/>
      <c r="F39" s="287"/>
      <c r="G39" s="88">
        <v>0</v>
      </c>
      <c r="H39" s="189">
        <v>0</v>
      </c>
      <c r="I39" s="63"/>
      <c r="L39" s="82"/>
      <c r="M39" s="51"/>
      <c r="N39" s="51"/>
      <c r="O39" s="82"/>
      <c r="P39" s="82"/>
    </row>
    <row r="40" spans="1:16" s="52" customFormat="1" ht="19" customHeight="1" x14ac:dyDescent="0.25">
      <c r="A40" s="51"/>
      <c r="B40" s="192" t="s">
        <v>81</v>
      </c>
      <c r="C40" s="299"/>
      <c r="D40" s="299"/>
      <c r="E40" s="299"/>
      <c r="F40" s="299"/>
      <c r="G40" s="89">
        <f>SUM(G34:G39)</f>
        <v>46000</v>
      </c>
      <c r="H40" s="193">
        <f>SUM(H34:H39)</f>
        <v>51000</v>
      </c>
      <c r="I40" s="63"/>
      <c r="L40" s="82"/>
      <c r="M40" s="90"/>
      <c r="N40" s="51"/>
      <c r="O40" s="82"/>
      <c r="P40" s="82"/>
    </row>
    <row r="41" spans="1:16" s="52" customFormat="1" ht="19" customHeight="1" x14ac:dyDescent="0.25">
      <c r="A41" s="51"/>
      <c r="B41" s="194"/>
      <c r="C41" s="91"/>
      <c r="D41" s="91"/>
      <c r="E41" s="91"/>
      <c r="F41" s="91"/>
      <c r="G41" s="92"/>
      <c r="H41" s="195"/>
      <c r="I41" s="63"/>
      <c r="L41" s="82"/>
      <c r="M41" s="51"/>
      <c r="N41" s="51"/>
      <c r="O41" s="82"/>
      <c r="P41" s="82"/>
    </row>
    <row r="42" spans="1:16" s="52" customFormat="1" ht="19" customHeight="1" x14ac:dyDescent="0.25">
      <c r="A42" s="51">
        <v>4</v>
      </c>
      <c r="B42" s="185" t="s">
        <v>83</v>
      </c>
      <c r="C42" s="99"/>
      <c r="D42" s="298"/>
      <c r="E42" s="298"/>
      <c r="F42" s="298"/>
      <c r="G42" s="93"/>
      <c r="H42" s="196"/>
      <c r="I42" s="63"/>
      <c r="L42" s="82"/>
      <c r="M42" s="51"/>
      <c r="N42" s="51"/>
      <c r="O42" s="82"/>
      <c r="P42" s="82"/>
    </row>
    <row r="43" spans="1:16" s="52" customFormat="1" ht="19" customHeight="1" x14ac:dyDescent="0.25">
      <c r="A43" s="51"/>
      <c r="B43" s="191" t="s">
        <v>99</v>
      </c>
      <c r="C43" s="315" t="s">
        <v>100</v>
      </c>
      <c r="D43" s="315"/>
      <c r="E43" s="315"/>
      <c r="F43" s="315"/>
      <c r="G43" s="94">
        <v>50000</v>
      </c>
      <c r="H43" s="197">
        <f>G120</f>
        <v>46500</v>
      </c>
      <c r="I43" s="63"/>
      <c r="L43" s="82"/>
      <c r="M43" s="51"/>
      <c r="N43" s="51"/>
      <c r="O43" s="82"/>
      <c r="P43" s="82"/>
    </row>
    <row r="44" spans="1:16" s="52" customFormat="1" ht="19" customHeight="1" x14ac:dyDescent="0.25">
      <c r="A44" s="51"/>
      <c r="B44" s="191" t="s">
        <v>78</v>
      </c>
      <c r="C44" s="303" t="s">
        <v>80</v>
      </c>
      <c r="D44" s="303"/>
      <c r="E44" s="303"/>
      <c r="F44" s="303"/>
      <c r="G44" s="95">
        <v>11500</v>
      </c>
      <c r="H44" s="198">
        <f>G137</f>
        <v>10000</v>
      </c>
      <c r="I44" s="63"/>
      <c r="L44" s="82"/>
      <c r="M44" s="51"/>
      <c r="N44" s="51"/>
      <c r="O44" s="82"/>
      <c r="P44" s="82"/>
    </row>
    <row r="45" spans="1:16" s="52" customFormat="1" ht="19" customHeight="1" x14ac:dyDescent="0.25">
      <c r="A45" s="51"/>
      <c r="B45" s="199" t="s">
        <v>90</v>
      </c>
      <c r="C45" s="302"/>
      <c r="D45" s="302"/>
      <c r="E45" s="302"/>
      <c r="F45" s="302"/>
      <c r="G45" s="96">
        <f>SUM(G43:G44)</f>
        <v>61500</v>
      </c>
      <c r="H45" s="200">
        <f>SUM(H43:H44)</f>
        <v>56500</v>
      </c>
      <c r="I45" s="63"/>
      <c r="L45" s="82"/>
      <c r="M45" s="51"/>
      <c r="N45" s="51"/>
      <c r="O45" s="82"/>
      <c r="P45" s="82"/>
    </row>
    <row r="46" spans="1:16" s="52" customFormat="1" ht="19" customHeight="1" x14ac:dyDescent="0.25">
      <c r="A46" s="51"/>
      <c r="B46" s="201"/>
      <c r="C46" s="97"/>
      <c r="D46" s="97"/>
      <c r="E46" s="97"/>
      <c r="F46" s="97"/>
      <c r="G46" s="98"/>
      <c r="H46" s="202"/>
      <c r="I46" s="63"/>
      <c r="L46" s="82"/>
      <c r="M46" s="51"/>
      <c r="N46" s="51"/>
      <c r="O46" s="82"/>
      <c r="P46" s="82"/>
    </row>
    <row r="47" spans="1:16" s="52" customFormat="1" ht="19" customHeight="1" x14ac:dyDescent="0.25">
      <c r="A47" s="51">
        <v>5</v>
      </c>
      <c r="B47" s="203" t="s">
        <v>55</v>
      </c>
      <c r="C47" s="99"/>
      <c r="D47" s="314"/>
      <c r="E47" s="314"/>
      <c r="F47" s="314"/>
      <c r="G47" s="93"/>
      <c r="H47" s="196"/>
      <c r="I47" s="63"/>
      <c r="L47" s="82"/>
      <c r="M47" s="51"/>
      <c r="N47" s="51"/>
      <c r="O47" s="82"/>
      <c r="P47" s="82"/>
    </row>
    <row r="48" spans="1:16" s="52" customFormat="1" ht="19" customHeight="1" x14ac:dyDescent="0.25">
      <c r="A48" s="51"/>
      <c r="B48" s="191" t="s">
        <v>102</v>
      </c>
      <c r="C48" s="328" t="s">
        <v>152</v>
      </c>
      <c r="D48" s="287"/>
      <c r="E48" s="287"/>
      <c r="F48" s="287"/>
      <c r="G48" s="88">
        <v>5000</v>
      </c>
      <c r="H48" s="189">
        <v>6000</v>
      </c>
      <c r="I48" s="64"/>
      <c r="L48" s="82"/>
      <c r="M48" s="51"/>
      <c r="N48" s="51"/>
      <c r="O48" s="82"/>
      <c r="P48" s="82"/>
    </row>
    <row r="49" spans="1:16" s="52" customFormat="1" ht="19" customHeight="1" x14ac:dyDescent="0.25">
      <c r="A49" s="51"/>
      <c r="B49" s="204" t="s">
        <v>103</v>
      </c>
      <c r="C49" s="329" t="s">
        <v>158</v>
      </c>
      <c r="D49" s="329"/>
      <c r="E49" s="329"/>
      <c r="F49" s="329"/>
      <c r="G49" s="88">
        <v>1000</v>
      </c>
      <c r="H49" s="189">
        <v>0</v>
      </c>
      <c r="I49" s="64"/>
      <c r="L49" s="82"/>
      <c r="M49" s="51"/>
      <c r="N49" s="51"/>
      <c r="O49" s="82"/>
      <c r="P49" s="82"/>
    </row>
    <row r="50" spans="1:16" s="52" customFormat="1" ht="19" customHeight="1" x14ac:dyDescent="0.25">
      <c r="A50" s="51"/>
      <c r="B50" s="191" t="s">
        <v>56</v>
      </c>
      <c r="C50" s="328" t="s">
        <v>153</v>
      </c>
      <c r="D50" s="287"/>
      <c r="E50" s="287"/>
      <c r="F50" s="287"/>
      <c r="G50" s="88">
        <v>2500</v>
      </c>
      <c r="H50" s="189">
        <v>2500</v>
      </c>
      <c r="I50" s="64"/>
      <c r="L50" s="82"/>
      <c r="M50" s="82"/>
      <c r="N50" s="82"/>
      <c r="O50" s="82"/>
      <c r="P50" s="82"/>
    </row>
    <row r="51" spans="1:16" s="52" customFormat="1" ht="19" customHeight="1" x14ac:dyDescent="0.25">
      <c r="A51" s="51"/>
      <c r="B51" s="190"/>
      <c r="C51" s="287"/>
      <c r="D51" s="287"/>
      <c r="E51" s="287"/>
      <c r="F51" s="287"/>
      <c r="G51" s="88">
        <v>0</v>
      </c>
      <c r="H51" s="189">
        <v>0</v>
      </c>
      <c r="I51" s="63"/>
      <c r="L51" s="82"/>
      <c r="M51" s="82"/>
      <c r="N51" s="82"/>
      <c r="O51" s="82"/>
      <c r="P51" s="82"/>
    </row>
    <row r="52" spans="1:16" s="52" customFormat="1" ht="19" customHeight="1" x14ac:dyDescent="0.25">
      <c r="A52" s="51"/>
      <c r="B52" s="191"/>
      <c r="C52" s="287"/>
      <c r="D52" s="287"/>
      <c r="E52" s="287"/>
      <c r="F52" s="287"/>
      <c r="G52" s="88">
        <v>0</v>
      </c>
      <c r="H52" s="189">
        <v>0</v>
      </c>
      <c r="I52" s="63"/>
      <c r="L52" s="82"/>
      <c r="M52" s="82"/>
      <c r="N52" s="82"/>
      <c r="O52" s="82"/>
      <c r="P52" s="82"/>
    </row>
    <row r="53" spans="1:16" s="52" customFormat="1" ht="19" customHeight="1" x14ac:dyDescent="0.25">
      <c r="A53" s="51"/>
      <c r="B53" s="191"/>
      <c r="C53" s="287"/>
      <c r="D53" s="287"/>
      <c r="E53" s="287"/>
      <c r="F53" s="287"/>
      <c r="G53" s="88">
        <v>0</v>
      </c>
      <c r="H53" s="189">
        <v>0</v>
      </c>
      <c r="I53" s="63"/>
      <c r="L53" s="82"/>
      <c r="M53" s="82"/>
      <c r="N53" s="82"/>
      <c r="O53" s="82"/>
      <c r="P53" s="82"/>
    </row>
    <row r="54" spans="1:16" s="52" customFormat="1" ht="19" customHeight="1" x14ac:dyDescent="0.25">
      <c r="A54" s="51"/>
      <c r="B54" s="205" t="s">
        <v>60</v>
      </c>
      <c r="C54" s="313"/>
      <c r="D54" s="313"/>
      <c r="E54" s="313"/>
      <c r="F54" s="313"/>
      <c r="G54" s="96">
        <f>SUM(G48:G53)</f>
        <v>8500</v>
      </c>
      <c r="H54" s="200">
        <f>SUM(H48:H53)</f>
        <v>8500</v>
      </c>
      <c r="I54" s="63"/>
    </row>
    <row r="55" spans="1:16" s="52" customFormat="1" ht="19" customHeight="1" x14ac:dyDescent="0.25">
      <c r="A55" s="51"/>
      <c r="B55" s="194"/>
      <c r="C55" s="91"/>
      <c r="D55" s="91"/>
      <c r="E55" s="91"/>
      <c r="F55" s="91"/>
      <c r="G55" s="92"/>
      <c r="H55" s="195"/>
      <c r="I55" s="63"/>
    </row>
    <row r="56" spans="1:16" s="52" customFormat="1" ht="19" customHeight="1" x14ac:dyDescent="0.25">
      <c r="A56" s="51">
        <v>6</v>
      </c>
      <c r="B56" s="203" t="s">
        <v>57</v>
      </c>
      <c r="C56" s="99"/>
      <c r="D56" s="298"/>
      <c r="E56" s="298"/>
      <c r="F56" s="298"/>
      <c r="G56" s="93"/>
      <c r="H56" s="196"/>
      <c r="I56" s="64"/>
    </row>
    <row r="57" spans="1:16" s="52" customFormat="1" ht="19" customHeight="1" x14ac:dyDescent="0.25">
      <c r="A57" s="51"/>
      <c r="B57" s="191" t="s">
        <v>106</v>
      </c>
      <c r="C57" s="287"/>
      <c r="D57" s="287"/>
      <c r="E57" s="287"/>
      <c r="F57" s="287"/>
      <c r="G57" s="88">
        <v>9000</v>
      </c>
      <c r="H57" s="189">
        <v>9000</v>
      </c>
      <c r="I57" s="63"/>
      <c r="L57" s="82"/>
      <c r="M57" s="82"/>
      <c r="N57" s="82"/>
      <c r="O57" s="82"/>
      <c r="P57" s="82"/>
    </row>
    <row r="58" spans="1:16" s="52" customFormat="1" ht="19" customHeight="1" x14ac:dyDescent="0.25">
      <c r="A58" s="51"/>
      <c r="B58" s="199" t="s">
        <v>53</v>
      </c>
      <c r="C58" s="312"/>
      <c r="D58" s="312"/>
      <c r="E58" s="312"/>
      <c r="F58" s="312"/>
      <c r="G58" s="89">
        <f>SUM(G57)</f>
        <v>9000</v>
      </c>
      <c r="H58" s="193">
        <f>SUM(H57)</f>
        <v>9000</v>
      </c>
      <c r="I58" s="39"/>
    </row>
    <row r="59" spans="1:16" s="52" customFormat="1" ht="19" customHeight="1" x14ac:dyDescent="0.25">
      <c r="A59" s="51"/>
      <c r="B59" s="201"/>
      <c r="C59" s="100"/>
      <c r="D59" s="100"/>
      <c r="E59" s="100"/>
      <c r="F59" s="100"/>
      <c r="G59" s="98"/>
      <c r="H59" s="202"/>
      <c r="I59" s="39"/>
    </row>
    <row r="60" spans="1:16" s="52" customFormat="1" ht="19" customHeight="1" x14ac:dyDescent="0.25">
      <c r="A60" s="51"/>
      <c r="B60" s="306" t="s">
        <v>54</v>
      </c>
      <c r="C60" s="307"/>
      <c r="D60" s="307"/>
      <c r="E60" s="307"/>
      <c r="F60" s="307"/>
      <c r="G60" s="101">
        <f>G40+G45+G54+G58</f>
        <v>125000</v>
      </c>
      <c r="H60" s="206">
        <f>H40+H45+H54+H58</f>
        <v>125000</v>
      </c>
      <c r="I60" s="39"/>
    </row>
    <row r="61" spans="1:16" s="39" customFormat="1" ht="19" customHeight="1" x14ac:dyDescent="0.25">
      <c r="A61" s="51"/>
      <c r="B61" s="272" t="s">
        <v>177</v>
      </c>
      <c r="C61" s="272"/>
      <c r="D61" s="272"/>
      <c r="E61" s="272"/>
      <c r="F61" s="272"/>
      <c r="G61" s="273"/>
      <c r="H61" s="273"/>
    </row>
    <row r="62" spans="1:16" s="39" customFormat="1" ht="39.75" customHeight="1" x14ac:dyDescent="0.25">
      <c r="A62" s="51"/>
      <c r="B62" s="331" t="s">
        <v>178</v>
      </c>
      <c r="C62" s="331"/>
      <c r="D62" s="331"/>
      <c r="E62" s="331"/>
      <c r="F62" s="331"/>
      <c r="G62" s="331"/>
      <c r="H62" s="331"/>
    </row>
    <row r="63" spans="1:16" s="39" customFormat="1" ht="19" customHeight="1" x14ac:dyDescent="0.25">
      <c r="A63" s="51"/>
      <c r="B63" s="59"/>
      <c r="C63" s="59"/>
      <c r="D63" s="59"/>
      <c r="E63" s="59"/>
      <c r="F63" s="59"/>
      <c r="G63" s="271"/>
      <c r="H63" s="271"/>
    </row>
    <row r="64" spans="1:16" s="52" customFormat="1" ht="19" customHeight="1" x14ac:dyDescent="0.25">
      <c r="A64" s="51"/>
      <c r="B64" s="102" t="s">
        <v>113</v>
      </c>
      <c r="C64" s="103"/>
      <c r="D64" s="55"/>
      <c r="E64" s="55"/>
      <c r="F64" s="55"/>
      <c r="G64" s="55"/>
      <c r="H64" s="55"/>
      <c r="I64" s="55"/>
      <c r="J64" s="56"/>
      <c r="K64" s="56"/>
    </row>
    <row r="65" spans="1:13" s="39" customFormat="1" ht="19" customHeight="1" x14ac:dyDescent="0.25">
      <c r="A65" s="51">
        <v>1</v>
      </c>
      <c r="B65" s="104" t="s">
        <v>134</v>
      </c>
      <c r="C65" s="104"/>
      <c r="D65" s="55"/>
      <c r="E65" s="55"/>
      <c r="F65" s="55"/>
      <c r="G65" s="55"/>
      <c r="H65" s="55"/>
      <c r="I65" s="55"/>
      <c r="J65" s="55"/>
      <c r="K65" s="55"/>
    </row>
    <row r="66" spans="1:13" s="39" customFormat="1" ht="19" customHeight="1" x14ac:dyDescent="0.25">
      <c r="A66" s="51">
        <v>2</v>
      </c>
      <c r="B66" s="105" t="s">
        <v>96</v>
      </c>
      <c r="C66" s="104"/>
      <c r="D66" s="55"/>
      <c r="E66" s="55"/>
      <c r="F66" s="55"/>
      <c r="G66" s="55"/>
      <c r="H66" s="55"/>
      <c r="I66" s="55"/>
      <c r="J66" s="55"/>
      <c r="K66" s="55"/>
    </row>
    <row r="67" spans="1:13" s="39" customFormat="1" ht="19" customHeight="1" x14ac:dyDescent="0.25">
      <c r="A67" s="51">
        <v>3</v>
      </c>
      <c r="B67" s="39" t="s">
        <v>206</v>
      </c>
    </row>
    <row r="68" spans="1:13" s="39" customFormat="1" ht="19" customHeight="1" x14ac:dyDescent="0.25">
      <c r="A68" s="51">
        <v>4</v>
      </c>
      <c r="B68" s="39" t="s">
        <v>207</v>
      </c>
    </row>
    <row r="69" spans="1:13" s="52" customFormat="1" ht="19" customHeight="1" x14ac:dyDescent="0.25">
      <c r="A69" s="51">
        <v>5</v>
      </c>
      <c r="B69" s="52" t="s">
        <v>101</v>
      </c>
    </row>
    <row r="70" spans="1:13" s="52" customFormat="1" ht="19" customHeight="1" x14ac:dyDescent="0.25">
      <c r="A70" s="51"/>
      <c r="B70" s="281" t="s">
        <v>210</v>
      </c>
      <c r="C70" s="107"/>
      <c r="D70" s="56"/>
      <c r="E70" s="56"/>
      <c r="F70" s="56"/>
      <c r="G70" s="56"/>
      <c r="H70" s="56"/>
      <c r="I70" s="56"/>
      <c r="J70" s="56"/>
      <c r="K70" s="56"/>
    </row>
    <row r="71" spans="1:13" s="52" customFormat="1" ht="19" customHeight="1" x14ac:dyDescent="0.25">
      <c r="A71" s="51"/>
      <c r="B71" s="281" t="s">
        <v>208</v>
      </c>
      <c r="C71" s="107"/>
      <c r="D71" s="56"/>
      <c r="E71" s="56"/>
      <c r="F71" s="56"/>
      <c r="G71" s="56"/>
      <c r="H71" s="56"/>
      <c r="I71" s="56"/>
      <c r="J71" s="56"/>
      <c r="K71" s="56"/>
    </row>
    <row r="72" spans="1:13" s="52" customFormat="1" ht="19" customHeight="1" x14ac:dyDescent="0.25">
      <c r="A72" s="51"/>
      <c r="B72" s="281" t="s">
        <v>209</v>
      </c>
      <c r="C72" s="107"/>
      <c r="D72" s="56"/>
      <c r="E72" s="56"/>
      <c r="F72" s="56"/>
      <c r="G72" s="56"/>
      <c r="H72" s="56"/>
      <c r="I72" s="56"/>
      <c r="J72" s="56"/>
      <c r="K72" s="56"/>
    </row>
    <row r="73" spans="1:13" s="52" customFormat="1" ht="19" customHeight="1" x14ac:dyDescent="0.25">
      <c r="A73" s="51">
        <v>6</v>
      </c>
      <c r="B73" s="281" t="s">
        <v>211</v>
      </c>
      <c r="C73" s="107"/>
      <c r="D73" s="56"/>
      <c r="E73" s="56"/>
      <c r="F73" s="56"/>
      <c r="G73" s="56"/>
      <c r="H73" s="56"/>
      <c r="I73" s="56"/>
      <c r="J73" s="56"/>
      <c r="K73" s="56"/>
    </row>
    <row r="74" spans="1:13" s="52" customFormat="1" ht="19" customHeight="1" x14ac:dyDescent="0.25">
      <c r="A74" s="51"/>
      <c r="B74" s="106"/>
      <c r="C74" s="107"/>
      <c r="D74" s="56"/>
      <c r="E74" s="56"/>
      <c r="F74" s="56"/>
      <c r="G74" s="56"/>
      <c r="H74" s="56"/>
      <c r="I74" s="56"/>
      <c r="J74" s="56"/>
      <c r="K74" s="56"/>
    </row>
    <row r="75" spans="1:13" s="155" customFormat="1" ht="38.25" customHeight="1" x14ac:dyDescent="0.25">
      <c r="A75" s="153"/>
      <c r="B75" s="154" t="s">
        <v>131</v>
      </c>
      <c r="C75" s="154"/>
    </row>
    <row r="76" spans="1:13" s="52" customFormat="1" ht="19" customHeight="1" x14ac:dyDescent="0.25">
      <c r="A76" s="51">
        <v>7</v>
      </c>
      <c r="B76" s="231" t="s">
        <v>105</v>
      </c>
      <c r="C76" s="232"/>
      <c r="D76" s="233"/>
      <c r="E76" s="233"/>
      <c r="F76" s="233"/>
      <c r="G76" s="234"/>
      <c r="H76" s="234"/>
      <c r="I76" s="235"/>
      <c r="J76" s="236"/>
      <c r="K76" s="236"/>
      <c r="L76" s="237"/>
      <c r="M76" s="51"/>
    </row>
    <row r="77" spans="1:13" s="51" customFormat="1" ht="23.25" customHeight="1" x14ac:dyDescent="0.25">
      <c r="A77" s="330">
        <v>8</v>
      </c>
      <c r="B77" s="297" t="s">
        <v>104</v>
      </c>
      <c r="C77" s="296" t="s">
        <v>164</v>
      </c>
      <c r="D77" s="316" t="s">
        <v>165</v>
      </c>
      <c r="E77" s="318" t="s">
        <v>166</v>
      </c>
      <c r="F77" s="320" t="s">
        <v>167</v>
      </c>
      <c r="G77" s="320"/>
      <c r="H77" s="320"/>
      <c r="I77" s="295" t="s">
        <v>89</v>
      </c>
      <c r="J77" s="294" t="s">
        <v>92</v>
      </c>
      <c r="K77" s="294" t="s">
        <v>109</v>
      </c>
      <c r="L77" s="289" t="s">
        <v>168</v>
      </c>
    </row>
    <row r="78" spans="1:13" s="51" customFormat="1" ht="44.25" customHeight="1" x14ac:dyDescent="0.25">
      <c r="A78" s="330"/>
      <c r="B78" s="297"/>
      <c r="C78" s="296"/>
      <c r="D78" s="317"/>
      <c r="E78" s="319"/>
      <c r="F78" s="108" t="s">
        <v>87</v>
      </c>
      <c r="G78" s="108" t="s">
        <v>2</v>
      </c>
      <c r="H78" s="108" t="s">
        <v>88</v>
      </c>
      <c r="I78" s="295"/>
      <c r="J78" s="294"/>
      <c r="K78" s="294"/>
      <c r="L78" s="289"/>
    </row>
    <row r="79" spans="1:13" s="51" customFormat="1" ht="19" customHeight="1" x14ac:dyDescent="0.3">
      <c r="B79" s="238" t="s">
        <v>141</v>
      </c>
      <c r="C79" s="109" t="s">
        <v>67</v>
      </c>
      <c r="D79" s="110" t="s">
        <v>146</v>
      </c>
      <c r="E79" s="111">
        <v>1</v>
      </c>
      <c r="F79" s="112">
        <v>1</v>
      </c>
      <c r="G79" s="112">
        <v>1</v>
      </c>
      <c r="H79" s="112"/>
      <c r="I79" s="37">
        <v>75</v>
      </c>
      <c r="J79" s="113">
        <v>0.2</v>
      </c>
      <c r="K79" s="51">
        <v>160</v>
      </c>
      <c r="L79" s="239">
        <f>I79*(1+J79)*K79</f>
        <v>14400</v>
      </c>
    </row>
    <row r="80" spans="1:13" s="51" customFormat="1" ht="19" customHeight="1" x14ac:dyDescent="0.3">
      <c r="B80" s="238" t="s">
        <v>143</v>
      </c>
      <c r="C80" s="109" t="s">
        <v>67</v>
      </c>
      <c r="D80" s="110"/>
      <c r="E80" s="111">
        <v>1</v>
      </c>
      <c r="F80" s="112">
        <v>1</v>
      </c>
      <c r="G80" s="112"/>
      <c r="H80" s="112"/>
      <c r="I80" s="37">
        <v>50</v>
      </c>
      <c r="J80" s="113">
        <v>0.2</v>
      </c>
      <c r="K80" s="51">
        <v>100</v>
      </c>
      <c r="L80" s="239">
        <f t="shared" ref="L80:L87" si="0">I80*(1+J80)*K80</f>
        <v>6000</v>
      </c>
    </row>
    <row r="81" spans="2:13" s="51" customFormat="1" ht="19" customHeight="1" x14ac:dyDescent="0.3">
      <c r="B81" s="238" t="s">
        <v>143</v>
      </c>
      <c r="C81" s="109" t="s">
        <v>67</v>
      </c>
      <c r="D81" s="110">
        <v>1</v>
      </c>
      <c r="E81" s="111"/>
      <c r="F81" s="112"/>
      <c r="G81" s="112"/>
      <c r="H81" s="112"/>
      <c r="I81" s="37">
        <v>50</v>
      </c>
      <c r="J81" s="113">
        <v>0.2</v>
      </c>
      <c r="K81" s="51">
        <v>100</v>
      </c>
      <c r="L81" s="239">
        <f t="shared" si="0"/>
        <v>6000</v>
      </c>
    </row>
    <row r="82" spans="2:13" s="51" customFormat="1" ht="19" customHeight="1" x14ac:dyDescent="0.3">
      <c r="B82" s="238" t="s">
        <v>142</v>
      </c>
      <c r="C82" s="109" t="s">
        <v>67</v>
      </c>
      <c r="D82" s="110"/>
      <c r="E82" s="111">
        <v>1</v>
      </c>
      <c r="F82" s="112">
        <v>1</v>
      </c>
      <c r="G82" s="112"/>
      <c r="H82" s="112"/>
      <c r="I82" s="37">
        <v>75</v>
      </c>
      <c r="J82" s="113">
        <v>0.2</v>
      </c>
      <c r="K82" s="51">
        <v>40</v>
      </c>
      <c r="L82" s="239">
        <f t="shared" si="0"/>
        <v>3600</v>
      </c>
    </row>
    <row r="83" spans="2:13" s="51" customFormat="1" ht="19" customHeight="1" x14ac:dyDescent="0.3">
      <c r="B83" s="238" t="s">
        <v>151</v>
      </c>
      <c r="C83" s="109" t="s">
        <v>183</v>
      </c>
      <c r="D83" s="110"/>
      <c r="E83" s="111">
        <v>1</v>
      </c>
      <c r="F83" s="112">
        <v>1</v>
      </c>
      <c r="G83" s="112">
        <v>1</v>
      </c>
      <c r="H83" s="112"/>
      <c r="I83" s="37">
        <v>100</v>
      </c>
      <c r="J83" s="113">
        <v>0</v>
      </c>
      <c r="K83" s="51">
        <v>10</v>
      </c>
      <c r="L83" s="239">
        <f t="shared" ref="L83" si="1">I83*(1+J83)*K83</f>
        <v>1000</v>
      </c>
    </row>
    <row r="84" spans="2:13" s="51" customFormat="1" ht="19" customHeight="1" x14ac:dyDescent="0.3">
      <c r="B84" s="238" t="s">
        <v>144</v>
      </c>
      <c r="C84" s="109" t="s">
        <v>184</v>
      </c>
      <c r="D84" s="110"/>
      <c r="E84" s="111">
        <v>1</v>
      </c>
      <c r="F84" s="112"/>
      <c r="G84" s="112">
        <v>1</v>
      </c>
      <c r="H84" s="112">
        <v>1</v>
      </c>
      <c r="I84" s="37">
        <v>30</v>
      </c>
      <c r="J84" s="113">
        <v>0</v>
      </c>
      <c r="K84" s="51">
        <v>50</v>
      </c>
      <c r="L84" s="239">
        <f t="shared" si="0"/>
        <v>1500</v>
      </c>
    </row>
    <row r="85" spans="2:13" s="51" customFormat="1" ht="19" customHeight="1" x14ac:dyDescent="0.3">
      <c r="B85" s="238" t="s">
        <v>144</v>
      </c>
      <c r="C85" s="109" t="s">
        <v>184</v>
      </c>
      <c r="D85" s="110"/>
      <c r="E85" s="111">
        <v>1</v>
      </c>
      <c r="F85" s="112">
        <v>1</v>
      </c>
      <c r="G85" s="112"/>
      <c r="H85" s="112">
        <v>1</v>
      </c>
      <c r="I85" s="37">
        <v>30</v>
      </c>
      <c r="J85" s="113">
        <v>0</v>
      </c>
      <c r="K85" s="51">
        <v>50</v>
      </c>
      <c r="L85" s="239">
        <f t="shared" ref="L85" si="2">I85*(1+J85)*K85</f>
        <v>1500</v>
      </c>
    </row>
    <row r="86" spans="2:13" s="51" customFormat="1" ht="19" customHeight="1" x14ac:dyDescent="0.3">
      <c r="B86" s="238" t="s">
        <v>144</v>
      </c>
      <c r="C86" s="109" t="s">
        <v>184</v>
      </c>
      <c r="D86" s="110">
        <v>1</v>
      </c>
      <c r="E86" s="111"/>
      <c r="F86" s="112"/>
      <c r="G86" s="112"/>
      <c r="H86" s="112"/>
      <c r="I86" s="37">
        <v>30</v>
      </c>
      <c r="J86" s="113">
        <v>0</v>
      </c>
      <c r="K86" s="51">
        <v>50</v>
      </c>
      <c r="L86" s="239">
        <f t="shared" ref="L86" si="3">I86*(1+J86)*K86</f>
        <v>1500</v>
      </c>
    </row>
    <row r="87" spans="2:13" s="51" customFormat="1" ht="19" customHeight="1" x14ac:dyDescent="0.3">
      <c r="B87" s="238" t="s">
        <v>144</v>
      </c>
      <c r="C87" s="109" t="s">
        <v>184</v>
      </c>
      <c r="D87" s="110">
        <v>1</v>
      </c>
      <c r="E87" s="111"/>
      <c r="F87" s="112"/>
      <c r="G87" s="112"/>
      <c r="H87" s="112"/>
      <c r="I87" s="37">
        <v>30</v>
      </c>
      <c r="J87" s="113">
        <v>0</v>
      </c>
      <c r="K87" s="51">
        <v>50</v>
      </c>
      <c r="L87" s="239">
        <f t="shared" si="0"/>
        <v>1500</v>
      </c>
    </row>
    <row r="88" spans="2:13" s="51" customFormat="1" ht="19" customHeight="1" x14ac:dyDescent="0.3">
      <c r="B88" s="238" t="s">
        <v>147</v>
      </c>
      <c r="C88" s="109" t="s">
        <v>183</v>
      </c>
      <c r="D88" s="110">
        <v>1</v>
      </c>
      <c r="E88" s="111"/>
      <c r="F88" s="112"/>
      <c r="G88" s="112"/>
      <c r="H88" s="112"/>
      <c r="I88" s="37"/>
      <c r="J88" s="113"/>
      <c r="K88" s="51">
        <v>40</v>
      </c>
      <c r="L88" s="239">
        <v>5000</v>
      </c>
    </row>
    <row r="89" spans="2:13" s="51" customFormat="1" ht="19" customHeight="1" x14ac:dyDescent="0.25">
      <c r="B89" s="240"/>
      <c r="C89" s="109"/>
      <c r="D89" s="110"/>
      <c r="E89" s="111"/>
      <c r="F89" s="112"/>
      <c r="G89" s="112"/>
      <c r="H89" s="112"/>
      <c r="I89" s="37"/>
      <c r="J89" s="113"/>
      <c r="L89" s="239"/>
    </row>
    <row r="90" spans="2:13" s="51" customFormat="1" ht="19" customHeight="1" x14ac:dyDescent="0.25">
      <c r="B90" s="241"/>
      <c r="C90" s="109"/>
      <c r="D90" s="110"/>
      <c r="E90" s="111"/>
      <c r="F90" s="112"/>
      <c r="G90" s="112"/>
      <c r="H90" s="112"/>
      <c r="I90" s="37"/>
      <c r="J90" s="113"/>
      <c r="L90" s="239"/>
      <c r="M90" s="114"/>
    </row>
    <row r="91" spans="2:13" s="51" customFormat="1" ht="19" customHeight="1" x14ac:dyDescent="0.25">
      <c r="B91" s="242"/>
      <c r="C91" s="109"/>
      <c r="D91" s="110"/>
      <c r="E91" s="111"/>
      <c r="F91" s="112"/>
      <c r="G91" s="112"/>
      <c r="H91" s="112"/>
      <c r="I91" s="37"/>
      <c r="J91" s="113"/>
      <c r="L91" s="239"/>
      <c r="M91" s="114"/>
    </row>
    <row r="92" spans="2:13" s="51" customFormat="1" ht="19" customHeight="1" x14ac:dyDescent="0.25">
      <c r="B92" s="242"/>
      <c r="C92" s="109"/>
      <c r="D92" s="110"/>
      <c r="E92" s="111"/>
      <c r="F92" s="111"/>
      <c r="G92" s="111"/>
      <c r="H92" s="111"/>
      <c r="I92" s="37"/>
      <c r="J92" s="113"/>
      <c r="L92" s="239"/>
    </row>
    <row r="93" spans="2:13" s="51" customFormat="1" ht="19" customHeight="1" x14ac:dyDescent="0.25">
      <c r="B93" s="243"/>
      <c r="C93" s="115"/>
      <c r="D93" s="110"/>
      <c r="E93" s="111"/>
      <c r="F93" s="111"/>
      <c r="G93" s="111"/>
      <c r="H93" s="111"/>
      <c r="I93" s="38"/>
      <c r="J93" s="116"/>
      <c r="K93" s="117"/>
      <c r="L93" s="244"/>
    </row>
    <row r="94" spans="2:13" s="51" customFormat="1" ht="19" customHeight="1" x14ac:dyDescent="0.25">
      <c r="B94" s="119" t="s">
        <v>58</v>
      </c>
      <c r="C94" s="245">
        <f>D94+E94</f>
        <v>10</v>
      </c>
      <c r="D94" s="118">
        <f t="shared" ref="D94:H94" si="4">SUM(D79:D93)</f>
        <v>4</v>
      </c>
      <c r="E94" s="119">
        <f t="shared" si="4"/>
        <v>6</v>
      </c>
      <c r="F94" s="120">
        <f t="shared" si="4"/>
        <v>5</v>
      </c>
      <c r="G94" s="120">
        <f t="shared" si="4"/>
        <v>3</v>
      </c>
      <c r="H94" s="120">
        <f t="shared" si="4"/>
        <v>2</v>
      </c>
      <c r="I94" s="246"/>
      <c r="J94" s="247"/>
      <c r="K94" s="248">
        <f>SUM(K79:K93)</f>
        <v>650</v>
      </c>
      <c r="L94" s="249">
        <f>SUM(L79:L93)</f>
        <v>42000</v>
      </c>
    </row>
    <row r="95" spans="2:13" s="51" customFormat="1" ht="19" customHeight="1" x14ac:dyDescent="0.25">
      <c r="B95" s="291" t="s">
        <v>169</v>
      </c>
      <c r="C95" s="292"/>
      <c r="D95" s="230"/>
      <c r="E95" s="121"/>
      <c r="F95" s="122"/>
      <c r="G95" s="122"/>
      <c r="H95" s="122"/>
      <c r="I95" s="122"/>
      <c r="J95" s="123"/>
      <c r="K95" s="122"/>
      <c r="L95" s="124"/>
    </row>
    <row r="96" spans="2:13" s="51" customFormat="1" ht="19" customHeight="1" x14ac:dyDescent="0.25">
      <c r="B96" s="175" t="s">
        <v>145</v>
      </c>
      <c r="C96" s="122"/>
      <c r="D96" s="122"/>
      <c r="E96" s="122"/>
      <c r="F96" s="122"/>
      <c r="G96" s="122"/>
      <c r="H96" s="122"/>
      <c r="I96" s="122"/>
      <c r="J96" s="123"/>
      <c r="K96" s="122"/>
      <c r="L96" s="124"/>
    </row>
    <row r="97" spans="1:21" s="51" customFormat="1" ht="19" customHeight="1" x14ac:dyDescent="0.25">
      <c r="B97" s="274"/>
      <c r="C97" s="122"/>
      <c r="D97" s="122"/>
      <c r="E97" s="122"/>
      <c r="F97" s="122"/>
      <c r="G97" s="122"/>
      <c r="H97" s="122"/>
      <c r="I97" s="122"/>
      <c r="J97" s="123"/>
      <c r="K97" s="122"/>
      <c r="L97" s="124"/>
    </row>
    <row r="98" spans="1:21" s="51" customFormat="1" ht="19" customHeight="1" x14ac:dyDescent="0.25">
      <c r="A98" s="59"/>
      <c r="B98" s="59" t="s">
        <v>112</v>
      </c>
      <c r="C98" s="125"/>
    </row>
    <row r="99" spans="1:21" s="39" customFormat="1" ht="19" customHeight="1" x14ac:dyDescent="0.25">
      <c r="A99" s="51">
        <v>7</v>
      </c>
      <c r="B99" s="39" t="s">
        <v>170</v>
      </c>
      <c r="C99" s="103"/>
      <c r="D99" s="55"/>
      <c r="E99" s="55"/>
      <c r="F99" s="55"/>
      <c r="G99" s="55"/>
      <c r="H99" s="55"/>
      <c r="I99" s="55"/>
      <c r="J99" s="55"/>
      <c r="K99" s="55"/>
    </row>
    <row r="100" spans="1:21" s="39" customFormat="1" ht="19" customHeight="1" x14ac:dyDescent="0.25">
      <c r="A100" s="51">
        <v>8</v>
      </c>
      <c r="B100" s="51" t="s">
        <v>129</v>
      </c>
      <c r="C100" s="103"/>
      <c r="D100" s="55"/>
      <c r="E100" s="55"/>
      <c r="F100" s="55"/>
      <c r="G100" s="55"/>
      <c r="H100" s="55"/>
      <c r="I100" s="55"/>
      <c r="J100" s="55"/>
      <c r="K100" s="55"/>
    </row>
    <row r="101" spans="1:21" s="39" customFormat="1" ht="19" customHeight="1" x14ac:dyDescent="0.25">
      <c r="A101" s="51"/>
      <c r="B101" s="283" t="s">
        <v>199</v>
      </c>
      <c r="C101" s="103"/>
      <c r="D101" s="55"/>
      <c r="E101" s="55"/>
      <c r="F101" s="55"/>
      <c r="G101" s="55"/>
      <c r="H101" s="55"/>
      <c r="I101" s="55"/>
      <c r="J101" s="55"/>
      <c r="K101" s="55"/>
    </row>
    <row r="102" spans="1:21" s="39" customFormat="1" ht="19" customHeight="1" x14ac:dyDescent="0.25">
      <c r="A102" s="51"/>
      <c r="B102" s="283" t="s">
        <v>200</v>
      </c>
      <c r="C102" s="103"/>
      <c r="D102" s="55"/>
      <c r="E102" s="55"/>
      <c r="F102" s="55"/>
      <c r="G102" s="55"/>
      <c r="H102" s="55"/>
      <c r="I102" s="55"/>
      <c r="J102" s="55"/>
      <c r="K102" s="55"/>
    </row>
    <row r="103" spans="1:21" s="39" customFormat="1" ht="19" customHeight="1" x14ac:dyDescent="0.25">
      <c r="A103" s="51"/>
      <c r="B103" s="284" t="s">
        <v>201</v>
      </c>
      <c r="C103" s="103"/>
      <c r="D103" s="55"/>
      <c r="E103" s="55"/>
      <c r="F103" s="55"/>
      <c r="G103" s="55"/>
      <c r="H103" s="55"/>
      <c r="I103" s="55"/>
      <c r="J103" s="55"/>
      <c r="K103" s="55"/>
    </row>
    <row r="104" spans="1:21" s="39" customFormat="1" ht="19" customHeight="1" x14ac:dyDescent="0.25">
      <c r="A104" s="51"/>
      <c r="B104" s="284" t="s">
        <v>202</v>
      </c>
      <c r="C104" s="103"/>
      <c r="D104" s="55"/>
      <c r="E104" s="55"/>
      <c r="F104" s="55"/>
      <c r="G104" s="55"/>
      <c r="H104" s="55"/>
      <c r="I104" s="55"/>
      <c r="J104" s="55"/>
      <c r="K104" s="55"/>
    </row>
    <row r="105" spans="1:21" s="39" customFormat="1" ht="19" customHeight="1" x14ac:dyDescent="0.25">
      <c r="A105" s="51"/>
      <c r="B105" s="283" t="s">
        <v>214</v>
      </c>
      <c r="C105" s="103"/>
      <c r="D105" s="55"/>
      <c r="E105" s="55"/>
      <c r="F105" s="55"/>
      <c r="G105" s="55"/>
      <c r="H105" s="55"/>
      <c r="I105" s="55"/>
      <c r="J105" s="55"/>
      <c r="K105" s="55"/>
    </row>
    <row r="106" spans="1:21" s="52" customFormat="1" ht="19" customHeight="1" x14ac:dyDescent="0.25">
      <c r="A106" s="51"/>
      <c r="B106" s="285" t="s">
        <v>213</v>
      </c>
    </row>
    <row r="107" spans="1:21" s="52" customFormat="1" ht="19" customHeight="1" x14ac:dyDescent="0.25">
      <c r="A107" s="51"/>
      <c r="B107" s="283" t="s">
        <v>203</v>
      </c>
    </row>
    <row r="108" spans="1:21" s="39" customFormat="1" ht="19" customHeight="1" x14ac:dyDescent="0.25">
      <c r="A108" s="51"/>
      <c r="B108" s="283" t="s">
        <v>204</v>
      </c>
      <c r="C108" s="109"/>
      <c r="D108" s="109"/>
      <c r="E108" s="109"/>
      <c r="F108" s="109"/>
      <c r="G108" s="109"/>
      <c r="H108" s="109"/>
      <c r="I108" s="109"/>
      <c r="J108" s="126"/>
      <c r="K108" s="109"/>
      <c r="L108" s="127"/>
      <c r="M108" s="51"/>
      <c r="N108" s="128"/>
      <c r="O108" s="129"/>
      <c r="P108" s="124"/>
      <c r="Q108" s="124"/>
      <c r="R108" s="130"/>
      <c r="S108" s="130"/>
      <c r="T108" s="130"/>
      <c r="U108" s="131"/>
    </row>
    <row r="109" spans="1:21" s="39" customFormat="1" ht="19" customHeight="1" x14ac:dyDescent="0.25">
      <c r="A109" s="51"/>
      <c r="B109" s="283" t="s">
        <v>205</v>
      </c>
      <c r="C109" s="109"/>
      <c r="D109" s="109"/>
      <c r="E109" s="109"/>
      <c r="F109" s="109"/>
      <c r="G109" s="109"/>
      <c r="H109" s="109"/>
      <c r="I109" s="109"/>
      <c r="J109" s="126"/>
      <c r="K109" s="109"/>
      <c r="L109" s="127"/>
      <c r="M109" s="51"/>
      <c r="N109" s="128"/>
      <c r="O109" s="129"/>
      <c r="P109" s="124"/>
      <c r="Q109" s="124"/>
      <c r="R109" s="130"/>
      <c r="S109" s="130"/>
      <c r="T109" s="130"/>
      <c r="U109" s="131"/>
    </row>
    <row r="110" spans="1:21" s="39" customFormat="1" ht="19" customHeight="1" x14ac:dyDescent="0.25">
      <c r="A110" s="51"/>
      <c r="B110" s="51"/>
      <c r="C110" s="109"/>
      <c r="D110" s="109"/>
      <c r="E110" s="109"/>
      <c r="F110" s="109"/>
      <c r="G110" s="109"/>
      <c r="H110" s="109"/>
      <c r="I110" s="109"/>
      <c r="J110" s="126"/>
      <c r="K110" s="109"/>
      <c r="L110" s="127"/>
      <c r="M110" s="51"/>
      <c r="N110" s="128"/>
      <c r="O110" s="129"/>
      <c r="P110" s="124"/>
      <c r="Q110" s="124"/>
      <c r="R110" s="130"/>
      <c r="S110" s="130"/>
      <c r="T110" s="130"/>
      <c r="U110" s="131"/>
    </row>
    <row r="111" spans="1:21" s="52" customFormat="1" ht="19" customHeight="1" x14ac:dyDescent="0.25">
      <c r="A111" s="51"/>
      <c r="B111" s="132"/>
      <c r="C111" s="133"/>
      <c r="D111" s="133"/>
      <c r="E111" s="133"/>
      <c r="F111" s="133"/>
      <c r="G111" s="133"/>
      <c r="H111" s="134"/>
      <c r="I111" s="134"/>
      <c r="J111" s="134"/>
      <c r="K111" s="134"/>
      <c r="L111" s="134"/>
      <c r="M111" s="134"/>
      <c r="N111" s="134"/>
      <c r="O111" s="134"/>
      <c r="P111" s="134"/>
      <c r="Q111" s="134"/>
      <c r="R111" s="134"/>
    </row>
    <row r="112" spans="1:21" s="155" customFormat="1" ht="39" customHeight="1" x14ac:dyDescent="0.25">
      <c r="A112" s="156"/>
      <c r="B112" s="157" t="s">
        <v>82</v>
      </c>
      <c r="C112" s="158"/>
      <c r="D112" s="159"/>
      <c r="E112" s="160"/>
      <c r="F112" s="160"/>
      <c r="G112" s="159"/>
      <c r="H112" s="161"/>
      <c r="I112" s="162"/>
      <c r="J112" s="163"/>
      <c r="K112" s="163"/>
      <c r="L112" s="164"/>
      <c r="M112" s="164"/>
      <c r="N112" s="164"/>
      <c r="O112" s="164"/>
      <c r="P112" s="164"/>
      <c r="Q112" s="164"/>
      <c r="R112" s="164"/>
    </row>
    <row r="113" spans="1:18" s="82" customFormat="1" ht="19" customHeight="1" x14ac:dyDescent="0.25">
      <c r="A113" s="136"/>
      <c r="B113" s="208"/>
      <c r="C113" s="209"/>
      <c r="D113" s="210"/>
      <c r="E113" s="211"/>
      <c r="F113" s="211"/>
      <c r="G113" s="212"/>
      <c r="H113" s="137"/>
      <c r="I113" s="135"/>
      <c r="J113" s="138"/>
      <c r="K113" s="138"/>
      <c r="L113" s="133"/>
      <c r="M113" s="133"/>
      <c r="N113" s="133"/>
      <c r="O113" s="133"/>
      <c r="P113" s="133"/>
      <c r="Q113" s="133"/>
      <c r="R113" s="133"/>
    </row>
    <row r="114" spans="1:18" s="82" customFormat="1" ht="19" customHeight="1" x14ac:dyDescent="0.25">
      <c r="A114" s="139">
        <v>9</v>
      </c>
      <c r="B114" s="213" t="s">
        <v>75</v>
      </c>
      <c r="C114" s="301" t="s">
        <v>76</v>
      </c>
      <c r="D114" s="301"/>
      <c r="E114" s="301"/>
      <c r="F114" s="301"/>
      <c r="G114" s="267" t="s">
        <v>93</v>
      </c>
      <c r="H114" s="40"/>
      <c r="I114" s="41"/>
      <c r="J114" s="42"/>
      <c r="K114" s="42"/>
      <c r="L114" s="133"/>
      <c r="M114" s="133"/>
      <c r="N114" s="133"/>
      <c r="O114" s="133"/>
      <c r="P114" s="133"/>
      <c r="Q114" s="133"/>
      <c r="R114" s="133"/>
    </row>
    <row r="115" spans="1:18" s="82" customFormat="1" ht="39" customHeight="1" x14ac:dyDescent="0.25">
      <c r="A115" s="148"/>
      <c r="B115" s="215" t="s">
        <v>194</v>
      </c>
      <c r="C115" s="304" t="s">
        <v>171</v>
      </c>
      <c r="D115" s="304"/>
      <c r="E115" s="304"/>
      <c r="F115" s="304"/>
      <c r="G115" s="216">
        <v>1500</v>
      </c>
      <c r="H115" s="141"/>
      <c r="I115" s="142"/>
      <c r="J115" s="143"/>
      <c r="K115" s="144"/>
      <c r="L115" s="133"/>
      <c r="M115" s="133"/>
      <c r="N115" s="133"/>
      <c r="O115" s="133"/>
      <c r="P115" s="133"/>
      <c r="Q115" s="133"/>
      <c r="R115" s="133"/>
    </row>
    <row r="116" spans="1:18" s="82" customFormat="1" ht="19" customHeight="1" x14ac:dyDescent="0.25">
      <c r="A116" s="148"/>
      <c r="B116" s="215" t="s">
        <v>139</v>
      </c>
      <c r="C116" s="288" t="s">
        <v>140</v>
      </c>
      <c r="D116" s="288"/>
      <c r="E116" s="288"/>
      <c r="F116" s="288"/>
      <c r="G116" s="216">
        <v>30000</v>
      </c>
      <c r="H116" s="141"/>
      <c r="I116" s="142"/>
      <c r="J116" s="143"/>
      <c r="K116" s="144"/>
      <c r="L116" s="133"/>
      <c r="M116" s="133"/>
      <c r="N116" s="133"/>
      <c r="O116" s="133"/>
      <c r="P116" s="133"/>
      <c r="Q116" s="133"/>
      <c r="R116" s="133"/>
    </row>
    <row r="117" spans="1:18" s="82" customFormat="1" ht="19" customHeight="1" x14ac:dyDescent="0.25">
      <c r="A117" s="148"/>
      <c r="B117" s="215" t="s">
        <v>149</v>
      </c>
      <c r="C117" s="288" t="s">
        <v>148</v>
      </c>
      <c r="D117" s="288"/>
      <c r="E117" s="288"/>
      <c r="F117" s="288"/>
      <c r="G117" s="216">
        <v>15000</v>
      </c>
      <c r="H117" s="141"/>
      <c r="I117" s="142"/>
      <c r="J117" s="143"/>
      <c r="K117" s="144"/>
      <c r="L117" s="133"/>
      <c r="M117" s="133"/>
      <c r="N117" s="133"/>
      <c r="O117" s="133"/>
      <c r="P117" s="133"/>
      <c r="Q117" s="133"/>
      <c r="R117" s="133"/>
    </row>
    <row r="118" spans="1:18" s="82" customFormat="1" ht="19" customHeight="1" x14ac:dyDescent="0.25">
      <c r="A118" s="148"/>
      <c r="B118" s="215"/>
      <c r="C118" s="288"/>
      <c r="D118" s="288"/>
      <c r="E118" s="288"/>
      <c r="F118" s="288"/>
      <c r="G118" s="216">
        <v>0</v>
      </c>
      <c r="H118" s="141"/>
      <c r="I118" s="142"/>
      <c r="J118" s="143"/>
      <c r="K118" s="144"/>
      <c r="L118" s="133"/>
      <c r="M118" s="133"/>
      <c r="N118" s="133"/>
      <c r="O118" s="133"/>
      <c r="P118" s="133"/>
      <c r="Q118" s="133"/>
      <c r="R118" s="133"/>
    </row>
    <row r="119" spans="1:18" s="82" customFormat="1" ht="19" customHeight="1" x14ac:dyDescent="0.25">
      <c r="A119" s="148"/>
      <c r="B119" s="217"/>
      <c r="C119" s="304"/>
      <c r="D119" s="304"/>
      <c r="E119" s="304"/>
      <c r="F119" s="304"/>
      <c r="G119" s="216">
        <v>0</v>
      </c>
      <c r="H119" s="145"/>
      <c r="I119" s="135"/>
      <c r="J119" s="144"/>
      <c r="K119" s="144"/>
      <c r="L119" s="133"/>
      <c r="M119" s="133"/>
      <c r="N119" s="133"/>
      <c r="O119" s="133"/>
      <c r="P119" s="133"/>
      <c r="Q119" s="133"/>
      <c r="R119" s="133"/>
    </row>
    <row r="120" spans="1:18" s="82" customFormat="1" ht="19" customHeight="1" x14ac:dyDescent="0.25">
      <c r="A120" s="148"/>
      <c r="B120" s="218"/>
      <c r="C120" s="219"/>
      <c r="D120" s="220"/>
      <c r="E120" s="220"/>
      <c r="F120" s="221" t="s">
        <v>77</v>
      </c>
      <c r="G120" s="275">
        <f>SUM(G115:G119)</f>
        <v>46500</v>
      </c>
      <c r="H120" s="43"/>
      <c r="I120" s="44"/>
      <c r="J120" s="45"/>
      <c r="K120" s="45"/>
      <c r="L120" s="133"/>
      <c r="M120" s="133"/>
      <c r="N120" s="133"/>
      <c r="O120" s="133"/>
      <c r="P120" s="133"/>
      <c r="Q120" s="133"/>
      <c r="R120" s="133"/>
    </row>
    <row r="121" spans="1:18" s="82" customFormat="1" ht="19" customHeight="1" x14ac:dyDescent="0.25">
      <c r="A121" s="51"/>
      <c r="C121" s="286" t="s">
        <v>127</v>
      </c>
      <c r="D121" s="286"/>
      <c r="E121" s="286"/>
      <c r="F121" s="286"/>
      <c r="G121" s="207">
        <v>0</v>
      </c>
      <c r="H121" s="141"/>
      <c r="I121" s="51"/>
      <c r="J121" s="141"/>
      <c r="K121" s="141"/>
      <c r="L121" s="133"/>
      <c r="M121" s="133"/>
      <c r="N121" s="133"/>
      <c r="O121" s="133"/>
      <c r="P121" s="133"/>
      <c r="Q121" s="133"/>
      <c r="R121" s="133"/>
    </row>
    <row r="122" spans="1:18" s="52" customFormat="1" ht="19" customHeight="1" x14ac:dyDescent="0.25">
      <c r="A122" s="51"/>
      <c r="B122" s="46" t="s">
        <v>114</v>
      </c>
      <c r="J122" s="146"/>
      <c r="K122" s="146"/>
      <c r="L122" s="134"/>
      <c r="M122" s="134"/>
      <c r="N122" s="134"/>
      <c r="O122" s="134"/>
      <c r="P122" s="134"/>
      <c r="Q122" s="134"/>
      <c r="R122" s="134"/>
    </row>
    <row r="123" spans="1:18" s="52" customFormat="1" ht="19" customHeight="1" x14ac:dyDescent="0.25">
      <c r="A123" s="51">
        <v>9</v>
      </c>
      <c r="B123" s="107" t="s">
        <v>115</v>
      </c>
      <c r="C123" s="147"/>
      <c r="D123" s="147"/>
      <c r="E123" s="147"/>
      <c r="F123" s="147"/>
      <c r="G123" s="147"/>
      <c r="H123" s="147"/>
      <c r="I123" s="147"/>
      <c r="J123" s="134"/>
      <c r="K123" s="134"/>
      <c r="L123" s="134"/>
      <c r="M123" s="134"/>
      <c r="N123" s="134"/>
      <c r="O123" s="134"/>
      <c r="P123" s="134"/>
      <c r="Q123" s="134"/>
      <c r="R123" s="134"/>
    </row>
    <row r="124" spans="1:18" s="52" customFormat="1" ht="19" customHeight="1" x14ac:dyDescent="0.25">
      <c r="A124" s="51"/>
      <c r="B124" s="106" t="s">
        <v>116</v>
      </c>
      <c r="C124" s="147"/>
      <c r="D124" s="147"/>
      <c r="E124" s="147"/>
      <c r="F124" s="147"/>
      <c r="G124" s="147"/>
      <c r="H124" s="147"/>
      <c r="I124" s="147"/>
      <c r="J124" s="134"/>
      <c r="K124" s="134"/>
      <c r="L124" s="134"/>
      <c r="M124" s="134"/>
      <c r="N124" s="134"/>
      <c r="O124" s="134"/>
      <c r="P124" s="134"/>
      <c r="Q124" s="134"/>
      <c r="R124" s="134"/>
    </row>
    <row r="125" spans="1:18" s="52" customFormat="1" ht="19" customHeight="1" x14ac:dyDescent="0.25">
      <c r="A125" s="51"/>
      <c r="B125" s="106" t="s">
        <v>120</v>
      </c>
      <c r="C125" s="147"/>
      <c r="D125" s="147"/>
      <c r="E125" s="147"/>
      <c r="F125" s="147"/>
      <c r="G125" s="147"/>
      <c r="H125" s="147"/>
      <c r="I125" s="147"/>
      <c r="J125" s="134"/>
      <c r="K125" s="134"/>
      <c r="L125" s="134"/>
      <c r="M125" s="134"/>
      <c r="N125" s="134"/>
      <c r="O125" s="134"/>
      <c r="P125" s="134"/>
      <c r="Q125" s="134"/>
      <c r="R125" s="134"/>
    </row>
    <row r="126" spans="1:18" s="52" customFormat="1" ht="19" customHeight="1" x14ac:dyDescent="0.25">
      <c r="A126" s="51"/>
      <c r="B126" s="106" t="s">
        <v>119</v>
      </c>
      <c r="C126" s="147"/>
      <c r="D126" s="147"/>
      <c r="E126" s="147"/>
      <c r="F126" s="147"/>
      <c r="G126" s="147"/>
      <c r="H126" s="147"/>
      <c r="I126" s="147"/>
      <c r="J126" s="134"/>
      <c r="K126" s="134"/>
      <c r="L126" s="134"/>
      <c r="M126" s="134"/>
      <c r="N126" s="134"/>
      <c r="O126" s="134"/>
      <c r="P126" s="134"/>
      <c r="Q126" s="134"/>
      <c r="R126" s="134"/>
    </row>
    <row r="127" spans="1:18" s="52" customFormat="1" ht="19" customHeight="1" x14ac:dyDescent="0.25">
      <c r="A127" s="51"/>
      <c r="B127" s="106" t="s">
        <v>121</v>
      </c>
      <c r="C127" s="147"/>
      <c r="D127" s="147"/>
      <c r="E127" s="147"/>
      <c r="F127" s="147"/>
      <c r="G127" s="147"/>
      <c r="H127" s="147"/>
      <c r="I127" s="147"/>
      <c r="J127" s="134"/>
      <c r="K127" s="134"/>
      <c r="L127" s="134"/>
      <c r="M127" s="134"/>
      <c r="N127" s="134"/>
      <c r="O127" s="134"/>
      <c r="P127" s="134"/>
      <c r="Q127" s="134"/>
      <c r="R127" s="134"/>
    </row>
    <row r="128" spans="1:18" s="52" customFormat="1" ht="19" customHeight="1" x14ac:dyDescent="0.25">
      <c r="A128" s="51"/>
      <c r="B128" s="106"/>
      <c r="C128" s="147"/>
      <c r="D128" s="147"/>
      <c r="E128" s="147"/>
      <c r="F128" s="147"/>
      <c r="G128" s="147"/>
      <c r="H128" s="147"/>
      <c r="I128" s="147"/>
      <c r="J128" s="134"/>
      <c r="K128" s="134"/>
      <c r="L128" s="134"/>
      <c r="M128" s="134"/>
      <c r="N128" s="134"/>
      <c r="O128" s="134"/>
      <c r="P128" s="134"/>
      <c r="Q128" s="134"/>
      <c r="R128" s="134"/>
    </row>
    <row r="129" spans="1:18" s="155" customFormat="1" ht="36.75" customHeight="1" x14ac:dyDescent="0.25">
      <c r="A129" s="153"/>
      <c r="B129" s="154" t="s">
        <v>79</v>
      </c>
      <c r="C129" s="165"/>
      <c r="D129" s="166"/>
      <c r="E129" s="167"/>
      <c r="F129" s="167"/>
      <c r="G129" s="166"/>
      <c r="H129" s="168"/>
      <c r="I129" s="169"/>
      <c r="J129" s="164"/>
      <c r="K129" s="164"/>
      <c r="L129" s="164"/>
      <c r="M129" s="164"/>
      <c r="N129" s="164"/>
      <c r="O129" s="164"/>
      <c r="P129" s="164"/>
      <c r="Q129" s="164"/>
      <c r="R129" s="164"/>
    </row>
    <row r="130" spans="1:18" s="52" customFormat="1" ht="19" customHeight="1" x14ac:dyDescent="0.25">
      <c r="A130" s="136"/>
      <c r="B130" s="223"/>
      <c r="C130" s="224"/>
      <c r="D130" s="225"/>
      <c r="E130" s="226"/>
      <c r="F130" s="226"/>
      <c r="G130" s="227"/>
      <c r="H130" s="137"/>
      <c r="I130" s="135"/>
      <c r="J130" s="109"/>
      <c r="K130" s="109"/>
      <c r="L130" s="109"/>
      <c r="M130" s="134"/>
      <c r="N130" s="134"/>
      <c r="O130" s="134"/>
      <c r="P130" s="134"/>
      <c r="Q130" s="134"/>
      <c r="R130" s="134"/>
    </row>
    <row r="131" spans="1:18" s="82" customFormat="1" ht="19" customHeight="1" x14ac:dyDescent="0.25">
      <c r="A131" s="139">
        <v>10</v>
      </c>
      <c r="B131" s="213" t="s">
        <v>118</v>
      </c>
      <c r="C131" s="301" t="s">
        <v>76</v>
      </c>
      <c r="D131" s="301"/>
      <c r="E131" s="301"/>
      <c r="F131" s="301"/>
      <c r="G131" s="214" t="s">
        <v>93</v>
      </c>
      <c r="H131" s="47"/>
      <c r="I131" s="41"/>
      <c r="J131" s="42"/>
      <c r="K131" s="42"/>
      <c r="L131" s="109"/>
      <c r="M131" s="133"/>
      <c r="N131" s="133"/>
      <c r="O131" s="133"/>
      <c r="P131" s="133"/>
      <c r="Q131" s="133"/>
      <c r="R131" s="133"/>
    </row>
    <row r="132" spans="1:18" s="82" customFormat="1" ht="19" customHeight="1" x14ac:dyDescent="0.25">
      <c r="A132" s="300"/>
      <c r="B132" s="215" t="s">
        <v>137</v>
      </c>
      <c r="C132" s="304" t="s">
        <v>138</v>
      </c>
      <c r="D132" s="304"/>
      <c r="E132" s="304"/>
      <c r="F132" s="304"/>
      <c r="G132" s="228">
        <v>10000</v>
      </c>
      <c r="H132" s="145"/>
      <c r="I132" s="149"/>
      <c r="J132" s="143"/>
      <c r="K132" s="144"/>
      <c r="L132" s="109"/>
      <c r="M132" s="133"/>
      <c r="N132" s="133"/>
      <c r="O132" s="133"/>
      <c r="P132" s="133"/>
      <c r="Q132" s="133"/>
      <c r="R132" s="133"/>
    </row>
    <row r="133" spans="1:18" s="82" customFormat="1" ht="19" customHeight="1" x14ac:dyDescent="0.25">
      <c r="A133" s="300"/>
      <c r="B133" s="217"/>
      <c r="C133" s="288"/>
      <c r="D133" s="288"/>
      <c r="E133" s="288"/>
      <c r="F133" s="288"/>
      <c r="G133" s="228">
        <v>0</v>
      </c>
      <c r="H133" s="145"/>
      <c r="I133" s="149"/>
      <c r="J133" s="143"/>
      <c r="K133" s="144"/>
      <c r="L133" s="109"/>
      <c r="M133" s="133"/>
      <c r="N133" s="133"/>
      <c r="O133" s="133"/>
      <c r="P133" s="133"/>
      <c r="Q133" s="133"/>
      <c r="R133" s="133"/>
    </row>
    <row r="134" spans="1:18" s="82" customFormat="1" ht="19" customHeight="1" x14ac:dyDescent="0.25">
      <c r="A134" s="300"/>
      <c r="B134" s="217"/>
      <c r="C134" s="288"/>
      <c r="D134" s="288"/>
      <c r="E134" s="288"/>
      <c r="F134" s="288"/>
      <c r="G134" s="228">
        <v>0</v>
      </c>
      <c r="H134" s="145"/>
      <c r="I134" s="135"/>
      <c r="J134" s="144"/>
      <c r="K134" s="144"/>
      <c r="L134" s="109"/>
      <c r="M134" s="133"/>
      <c r="N134" s="133"/>
      <c r="O134" s="133"/>
      <c r="P134" s="133"/>
      <c r="Q134" s="133"/>
      <c r="R134" s="133"/>
    </row>
    <row r="135" spans="1:18" s="82" customFormat="1" ht="19" customHeight="1" x14ac:dyDescent="0.25">
      <c r="A135" s="300"/>
      <c r="B135" s="217"/>
      <c r="C135" s="288"/>
      <c r="D135" s="288"/>
      <c r="E135" s="288"/>
      <c r="F135" s="288"/>
      <c r="G135" s="228">
        <v>0</v>
      </c>
      <c r="H135" s="145"/>
      <c r="I135" s="135"/>
      <c r="J135" s="144"/>
      <c r="K135" s="144"/>
      <c r="L135" s="109"/>
      <c r="M135" s="133"/>
      <c r="N135" s="133"/>
      <c r="O135" s="133"/>
      <c r="P135" s="133"/>
      <c r="Q135" s="133"/>
      <c r="R135" s="133"/>
    </row>
    <row r="136" spans="1:18" s="82" customFormat="1" ht="19" customHeight="1" x14ac:dyDescent="0.25">
      <c r="A136" s="300"/>
      <c r="B136" s="217"/>
      <c r="C136" s="304"/>
      <c r="D136" s="304"/>
      <c r="E136" s="304"/>
      <c r="F136" s="304"/>
      <c r="G136" s="228">
        <v>0</v>
      </c>
      <c r="H136" s="145"/>
      <c r="I136" s="135"/>
      <c r="J136" s="144"/>
      <c r="K136" s="144"/>
      <c r="L136" s="109"/>
      <c r="M136" s="133"/>
      <c r="N136" s="133"/>
      <c r="O136" s="133"/>
      <c r="P136" s="133"/>
      <c r="Q136" s="133"/>
      <c r="R136" s="133"/>
    </row>
    <row r="137" spans="1:18" s="82" customFormat="1" ht="19" customHeight="1" x14ac:dyDescent="0.25">
      <c r="A137" s="300"/>
      <c r="B137" s="229"/>
      <c r="C137" s="332" t="s">
        <v>77</v>
      </c>
      <c r="D137" s="332"/>
      <c r="E137" s="332"/>
      <c r="F137" s="332"/>
      <c r="G137" s="276">
        <f>SUM(G132:G136)</f>
        <v>10000</v>
      </c>
      <c r="H137" s="48"/>
      <c r="I137" s="44"/>
      <c r="J137" s="45"/>
      <c r="K137" s="45"/>
      <c r="L137" s="109"/>
      <c r="M137" s="133"/>
      <c r="N137" s="133"/>
      <c r="O137" s="133"/>
      <c r="P137" s="133"/>
      <c r="Q137" s="133"/>
      <c r="R137" s="133"/>
    </row>
    <row r="138" spans="1:18" s="82" customFormat="1" ht="19" customHeight="1" x14ac:dyDescent="0.25">
      <c r="A138" s="148"/>
      <c r="B138" s="150"/>
      <c r="C138" s="290" t="s">
        <v>128</v>
      </c>
      <c r="D138" s="290"/>
      <c r="E138" s="290"/>
      <c r="F138" s="290"/>
      <c r="G138" s="222">
        <v>0</v>
      </c>
      <c r="H138" s="49"/>
      <c r="I138" s="44"/>
      <c r="J138" s="50"/>
      <c r="K138" s="50"/>
      <c r="L138" s="109"/>
      <c r="M138" s="133"/>
      <c r="N138" s="133"/>
      <c r="O138" s="133"/>
      <c r="P138" s="133"/>
      <c r="Q138" s="133"/>
      <c r="R138" s="133"/>
    </row>
    <row r="139" spans="1:18" s="52" customFormat="1" ht="19" customHeight="1" x14ac:dyDescent="0.25">
      <c r="A139" s="51"/>
      <c r="B139" s="151" t="s">
        <v>117</v>
      </c>
      <c r="C139" s="134"/>
      <c r="D139" s="134"/>
      <c r="E139" s="134"/>
      <c r="F139" s="134"/>
      <c r="G139" s="134"/>
      <c r="H139" s="134"/>
      <c r="I139" s="134"/>
      <c r="J139" s="134"/>
      <c r="K139" s="134"/>
      <c r="L139" s="134"/>
      <c r="M139" s="134"/>
      <c r="N139" s="134"/>
      <c r="O139" s="134"/>
      <c r="P139" s="134"/>
      <c r="Q139" s="134"/>
      <c r="R139" s="134"/>
    </row>
    <row r="140" spans="1:18" s="52" customFormat="1" ht="19" customHeight="1" x14ac:dyDescent="0.25">
      <c r="A140" s="51">
        <v>10</v>
      </c>
      <c r="B140" s="152" t="s">
        <v>126</v>
      </c>
      <c r="C140" s="134"/>
      <c r="D140" s="134"/>
      <c r="E140" s="134"/>
      <c r="F140" s="134"/>
      <c r="G140" s="134"/>
      <c r="H140" s="134"/>
      <c r="I140" s="134"/>
      <c r="J140" s="134"/>
      <c r="K140" s="134"/>
      <c r="L140" s="134"/>
      <c r="M140" s="134"/>
      <c r="N140" s="134"/>
      <c r="O140" s="134"/>
      <c r="P140" s="134"/>
      <c r="Q140" s="134"/>
      <c r="R140" s="134"/>
    </row>
    <row r="141" spans="1:18" s="52" customFormat="1" ht="19" customHeight="1" x14ac:dyDescent="0.25">
      <c r="A141" s="51"/>
      <c r="B141" s="152" t="s">
        <v>195</v>
      </c>
      <c r="C141" s="134"/>
      <c r="D141" s="134"/>
      <c r="E141" s="134"/>
      <c r="F141" s="134"/>
      <c r="G141" s="134"/>
      <c r="H141" s="134"/>
      <c r="I141" s="134"/>
      <c r="J141" s="134"/>
      <c r="K141" s="134"/>
      <c r="L141" s="134"/>
      <c r="M141" s="134"/>
      <c r="N141" s="134"/>
      <c r="O141" s="134"/>
      <c r="P141" s="134"/>
      <c r="Q141" s="134"/>
      <c r="R141" s="134"/>
    </row>
    <row r="142" spans="1:18" s="52" customFormat="1" ht="19" customHeight="1" x14ac:dyDescent="0.25">
      <c r="A142" s="51"/>
      <c r="B142" s="282" t="s">
        <v>196</v>
      </c>
    </row>
    <row r="143" spans="1:18" s="52" customFormat="1" ht="19" customHeight="1" x14ac:dyDescent="0.25">
      <c r="A143" s="51"/>
      <c r="B143" s="281" t="s">
        <v>197</v>
      </c>
    </row>
    <row r="144" spans="1:18" s="52" customFormat="1" ht="19" customHeight="1" x14ac:dyDescent="0.25">
      <c r="A144" s="51"/>
      <c r="B144" s="281" t="s">
        <v>198</v>
      </c>
    </row>
    <row r="145" spans="1:22" s="52" customFormat="1" ht="19" customHeight="1" x14ac:dyDescent="0.25">
      <c r="A145" s="51"/>
    </row>
    <row r="146" spans="1:22" s="52" customFormat="1" ht="19" customHeight="1" x14ac:dyDescent="0.25">
      <c r="A146" s="51"/>
    </row>
    <row r="147" spans="1:22" ht="19" customHeight="1" x14ac:dyDescent="0.3">
      <c r="V147" s="22"/>
    </row>
    <row r="161" spans="2:22" s="28" customFormat="1" ht="28" customHeight="1" x14ac:dyDescent="0.3">
      <c r="B161" s="27"/>
      <c r="C161" s="27"/>
      <c r="D161" s="27"/>
      <c r="E161" s="27"/>
      <c r="F161" s="27"/>
      <c r="G161" s="27"/>
      <c r="H161" s="27"/>
      <c r="I161" s="27"/>
      <c r="J161" s="27"/>
      <c r="K161" s="27"/>
      <c r="L161" s="27"/>
      <c r="M161" s="23"/>
      <c r="N161" s="23"/>
      <c r="O161" s="23"/>
      <c r="P161" s="23"/>
      <c r="Q161" s="23"/>
      <c r="R161" s="23"/>
      <c r="S161" s="23"/>
      <c r="T161" s="23"/>
      <c r="U161" s="23"/>
      <c r="V161" s="23"/>
    </row>
  </sheetData>
  <sheetProtection algorithmName="SHA-512" hashValue="RH/rO+vNi7h6ljmrkpwyMblF0E26C8BogcFD1cBOWWGvRC/pWSi2esy8zTUp5ESt0idYOp2I+kfBiW2PxWpsyQ==" saltValue="280hVz6RyEvLQ2YZzymJhQ==" spinCount="100000" sheet="1" objects="1" scenarios="1"/>
  <mergeCells count="59">
    <mergeCell ref="C138:F138"/>
    <mergeCell ref="A77:A78"/>
    <mergeCell ref="C36:F36"/>
    <mergeCell ref="B62:H62"/>
    <mergeCell ref="C131:F131"/>
    <mergeCell ref="A132:A137"/>
    <mergeCell ref="C132:F132"/>
    <mergeCell ref="C133:F133"/>
    <mergeCell ref="C134:F134"/>
    <mergeCell ref="C135:F135"/>
    <mergeCell ref="C136:F136"/>
    <mergeCell ref="C137:F137"/>
    <mergeCell ref="C116:F116"/>
    <mergeCell ref="C117:F117"/>
    <mergeCell ref="C118:F118"/>
    <mergeCell ref="C119:F119"/>
    <mergeCell ref="C121:F121"/>
    <mergeCell ref="J77:J78"/>
    <mergeCell ref="K77:K78"/>
    <mergeCell ref="L77:L78"/>
    <mergeCell ref="B95:C95"/>
    <mergeCell ref="C114:F114"/>
    <mergeCell ref="C115:F115"/>
    <mergeCell ref="B77:B78"/>
    <mergeCell ref="C77:C78"/>
    <mergeCell ref="D77:D78"/>
    <mergeCell ref="E77:E78"/>
    <mergeCell ref="F77:H77"/>
    <mergeCell ref="I77:I78"/>
    <mergeCell ref="B60:F60"/>
    <mergeCell ref="D47:F47"/>
    <mergeCell ref="C48:F48"/>
    <mergeCell ref="C49:F49"/>
    <mergeCell ref="C50:F50"/>
    <mergeCell ref="C51:F51"/>
    <mergeCell ref="C52:F52"/>
    <mergeCell ref="C53:F53"/>
    <mergeCell ref="C54:F54"/>
    <mergeCell ref="D56:F56"/>
    <mergeCell ref="C57:F57"/>
    <mergeCell ref="C58:F58"/>
    <mergeCell ref="C45:F45"/>
    <mergeCell ref="J31:J32"/>
    <mergeCell ref="D33:F33"/>
    <mergeCell ref="C34:F34"/>
    <mergeCell ref="C35:F35"/>
    <mergeCell ref="C37:F37"/>
    <mergeCell ref="C38:F38"/>
    <mergeCell ref="C39:F39"/>
    <mergeCell ref="C40:F40"/>
    <mergeCell ref="D42:F42"/>
    <mergeCell ref="C43:F43"/>
    <mergeCell ref="C44:F44"/>
    <mergeCell ref="B1:I6"/>
    <mergeCell ref="C18:C19"/>
    <mergeCell ref="B31:B32"/>
    <mergeCell ref="D31:F32"/>
    <mergeCell ref="G31:G32"/>
    <mergeCell ref="H31:H32"/>
  </mergeCells>
  <dataValidations count="1">
    <dataValidation type="list" allowBlank="1" showInputMessage="1" showErrorMessage="1" sqref="C108:C110 C79:C93" xr:uid="{CDAF4FC4-4121-46B6-A3C4-BB106C8B893A}">
      <formula1>PositionType</formula1>
    </dataValidation>
  </dataValidations>
  <hyperlinks>
    <hyperlink ref="C13" r:id="rId1" xr:uid="{58CCFB96-858A-403A-9DFC-D13DB3AD1636}"/>
  </hyperlinks>
  <pageMargins left="0.7" right="0.7" top="0.75" bottom="0.75" header="0.3" footer="0.3"/>
  <pageSetup paperSize="5" orientation="landscape" r:id="rId2"/>
  <headerFooter>
    <oddHeader>&amp;C&amp;72SAMPLE</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CBE6E759FA3541AE0CF83926B8DDF9" ma:contentTypeVersion="13" ma:contentTypeDescription="Create a new document." ma:contentTypeScope="" ma:versionID="bc25c7ad62019ac93099a37a870c5ad2">
  <xsd:schema xmlns:xsd="http://www.w3.org/2001/XMLSchema" xmlns:xs="http://www.w3.org/2001/XMLSchema" xmlns:p="http://schemas.microsoft.com/office/2006/metadata/properties" xmlns:ns2="71470bd4-cec7-426a-897b-0bc8dbf62a89" xmlns:ns3="9dc508bb-60c4-4826-8835-edea6998fc7c" targetNamespace="http://schemas.microsoft.com/office/2006/metadata/properties" ma:root="true" ma:fieldsID="6ef82201f1030785ce36b6a5f2d279f0" ns2:_="" ns3:_="">
    <xsd:import namespace="71470bd4-cec7-426a-897b-0bc8dbf62a89"/>
    <xsd:import namespace="9dc508bb-60c4-4826-8835-edea6998fc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470bd4-cec7-426a-897b-0bc8dbf62a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c508bb-60c4-4826-8835-edea6998fc7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5566F7-10F6-4C5E-8CC6-9CCEEA617BBA}">
  <ds:schemaRefs>
    <ds:schemaRef ds:uri="http://schemas.microsoft.com/sharepoint/v3/contenttype/forms"/>
  </ds:schemaRefs>
</ds:datastoreItem>
</file>

<file path=customXml/itemProps2.xml><?xml version="1.0" encoding="utf-8"?>
<ds:datastoreItem xmlns:ds="http://schemas.openxmlformats.org/officeDocument/2006/customXml" ds:itemID="{0857D486-B365-49AF-8560-9D6EC8FE3463}">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9dc508bb-60c4-4826-8835-edea6998fc7c"/>
    <ds:schemaRef ds:uri="71470bd4-cec7-426a-897b-0bc8dbf62a89"/>
  </ds:schemaRefs>
</ds:datastoreItem>
</file>

<file path=customXml/itemProps3.xml><?xml version="1.0" encoding="utf-8"?>
<ds:datastoreItem xmlns:ds="http://schemas.openxmlformats.org/officeDocument/2006/customXml" ds:itemID="{4D9381F7-79F7-41D5-AD1B-70DA4AED8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470bd4-cec7-426a-897b-0bc8dbf62a89"/>
    <ds:schemaRef ds:uri="9dc508bb-60c4-4826-8835-edea6998f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Data Validation</vt:lpstr>
      <vt:lpstr>Financial Form Template</vt:lpstr>
      <vt:lpstr>Sample of Completed form</vt:lpstr>
      <vt:lpstr>ClimateChange</vt:lpstr>
      <vt:lpstr>CostType</vt:lpstr>
      <vt:lpstr>Partner</vt:lpstr>
      <vt:lpstr>PositionType</vt:lpstr>
      <vt:lpstr>'Financial Form Template'!Print_Area</vt:lpstr>
      <vt:lpstr>'Sample of Completed form'!Print_Area</vt:lpstr>
      <vt:lpstr>PriorityArea</vt:lpstr>
      <vt:lpstr>Region</vt:lpstr>
      <vt:lpstr>SpatialFile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Martina ENV:EX</dc:creator>
  <cp:lastModifiedBy>Aanchal M</cp:lastModifiedBy>
  <cp:lastPrinted>2020-12-02T19:45:37Z</cp:lastPrinted>
  <dcterms:created xsi:type="dcterms:W3CDTF">2020-06-03T14:46:52Z</dcterms:created>
  <dcterms:modified xsi:type="dcterms:W3CDTF">2021-11-04T19:18:42Z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0x01010007CBE6E759FA3541AE0CF83926B8DDF9</vt:lpwstr>
  </property>
</Properties>
</file>